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1535"/>
  </bookViews>
  <sheets>
    <sheet name="Modelo Planilha" sheetId="1" r:id="rId1"/>
    <sheet name="Modelo Cronograma" sheetId="2" r:id="rId2"/>
  </sheets>
  <externalReferences>
    <externalReference r:id="rId3"/>
  </externalReferences>
  <definedNames>
    <definedName name="DESONERACAO">IF(OR(Import.Desoneracao="DESONERADO",Import.Desoneracao="SIM"),"SIM","NÃO")</definedName>
    <definedName name="Import.Desoneracao">OFFSET([1]DADOS!$G$18,0,-1)</definedName>
  </definedNames>
  <calcPr calcId="144525"/>
  <extLst>
    <ext uri="GoogleSheetsCustomDataVersion1">
      <go:sheetsCustomData xmlns:go="http://customooxmlschemas.google.com/" r:id="rId6" roundtripDataSignature="AMtx7mjofEcguWPYsWFwSp/ZRtWEtTw5yA=="/>
    </ext>
  </extLst>
</workbook>
</file>

<file path=xl/calcChain.xml><?xml version="1.0" encoding="utf-8"?>
<calcChain xmlns="http://schemas.openxmlformats.org/spreadsheetml/2006/main">
  <c r="G45" i="2" l="1"/>
  <c r="E45" i="2"/>
  <c r="H197" i="1" l="1"/>
  <c r="J191" i="1"/>
  <c r="I191" i="1"/>
  <c r="I193" i="1" s="1"/>
  <c r="H191" i="1"/>
  <c r="I195" i="1" l="1"/>
  <c r="I194" i="1"/>
  <c r="I196" i="1" s="1"/>
  <c r="I197" i="1" l="1"/>
  <c r="I198" i="1" s="1"/>
</calcChain>
</file>

<file path=xl/sharedStrings.xml><?xml version="1.0" encoding="utf-8"?>
<sst xmlns="http://schemas.openxmlformats.org/spreadsheetml/2006/main" count="624" uniqueCount="410">
  <si>
    <t>Obra</t>
  </si>
  <si>
    <t>Bancos</t>
  </si>
  <si>
    <t>B.D.I.</t>
  </si>
  <si>
    <t>Encargos Sociais</t>
  </si>
  <si>
    <t>OBRA: REFORMA DA DIRETORIA DE PROJETOS E DIRETORIA DE COMUNICAÇÃO DA PRÓ-REITORIA DE EXTENSÃO E CULTURA/PROEC LOCAL DA OBRA: RUA CÂNDIDO PORTINARI, Nº 165 - CIDADE UNIVERSITÁRIA "ZEFERINO VAZ" - CAMPINAS/SP</t>
  </si>
  <si>
    <t>Planilha Orçamentária Sintética Com Valor do Material e da Mão de Obra</t>
  </si>
  <si>
    <t>Item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</si>
  <si>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</si>
  <si>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</si>
  <si>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</si>
  <si>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</si>
  <si>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</si>
  <si>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</si>
  <si>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</si>
  <si>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 </t>
  </si>
  <si>
    <t>CANTEIRO DE OBRAS</t>
  </si>
  <si>
    <t xml:space="preserve"> 1.1 </t>
  </si>
  <si>
    <t>Placa de identificação para obra</t>
  </si>
  <si>
    <t>m²</t>
  </si>
  <si>
    <t xml:space="preserve"> 1.2 </t>
  </si>
  <si>
    <t>Tapume fixo para fechamento de áreas, com portão</t>
  </si>
  <si>
    <t xml:space="preserve"> 1.3 </t>
  </si>
  <si>
    <t>Banheiro químico modelo Standard, com manutenção conforme exigências da CETESB</t>
  </si>
  <si>
    <t>UNMES</t>
  </si>
  <si>
    <t xml:space="preserve"> 1.4 </t>
  </si>
  <si>
    <t>Construção provisória em madeira - fornecimento e montagem</t>
  </si>
  <si>
    <t xml:space="preserve"> 1.5 </t>
  </si>
  <si>
    <t>Entrada completa de água com abrigo e registro de gaveta, DN= 3/4´</t>
  </si>
  <si>
    <t>UN</t>
  </si>
  <si>
    <t xml:space="preserve"> 1.6 </t>
  </si>
  <si>
    <t>ENTRADA PROVISORIA DE ENERGIA ELETRICA AEREA TRIFASICA 40A EM POSTE MADEIRA</t>
  </si>
  <si>
    <t xml:space="preserve"> 2 </t>
  </si>
  <si>
    <t>DEMOLIÇÕES E RETIRADAS</t>
  </si>
  <si>
    <t xml:space="preserve"> 2.1 </t>
  </si>
  <si>
    <t>Demolição manual de concreto simples</t>
  </si>
  <si>
    <t>m³</t>
  </si>
  <si>
    <t xml:space="preserve"> 2.2 </t>
  </si>
  <si>
    <t>Demolição manual de alvenaria de elevação ou elemento vazado, incluindo revestimento</t>
  </si>
  <si>
    <t xml:space="preserve"> 2.3 </t>
  </si>
  <si>
    <t>Demolição manual de revestimento cerâmico, incluindo a base</t>
  </si>
  <si>
    <t xml:space="preserve"> 2.4 </t>
  </si>
  <si>
    <t>Retirada de folha de esquadria em madeira</t>
  </si>
  <si>
    <t xml:space="preserve"> 2.5 </t>
  </si>
  <si>
    <t>Retirada de batente com guarnição e peças lineares em madeira, chumbados</t>
  </si>
  <si>
    <t>M</t>
  </si>
  <si>
    <t xml:space="preserve"> 2.6 </t>
  </si>
  <si>
    <t>Retirada de armário em madeira ou metal</t>
  </si>
  <si>
    <t xml:space="preserve"> 2.7 </t>
  </si>
  <si>
    <t>Retirada de esquadria metálica em geral</t>
  </si>
  <si>
    <t xml:space="preserve"> 2.8 </t>
  </si>
  <si>
    <t>Retirada de batente, corrimão ou peças lineares metálicas, chumbados</t>
  </si>
  <si>
    <t xml:space="preserve"> 2.9 </t>
  </si>
  <si>
    <t>Retirada de aparelho sanitário incluindo acessórios</t>
  </si>
  <si>
    <t xml:space="preserve"> 2.10 </t>
  </si>
  <si>
    <t>Retirada de bancada incluindo pertences</t>
  </si>
  <si>
    <t xml:space="preserve"> 2.11 </t>
  </si>
  <si>
    <t>Retirada de registro ou válvula embutidos</t>
  </si>
  <si>
    <t xml:space="preserve"> 2.12 </t>
  </si>
  <si>
    <t>Retirada de purificador/bebedouro</t>
  </si>
  <si>
    <t xml:space="preserve"> 2.13 </t>
  </si>
  <si>
    <t>Retirada de torneira ou chuveiro</t>
  </si>
  <si>
    <t xml:space="preserve"> 2.14 </t>
  </si>
  <si>
    <t>Retirada de sifão ou metais sanitários diversos</t>
  </si>
  <si>
    <t xml:space="preserve"> 2.15 </t>
  </si>
  <si>
    <t>Retirada de esquadria em vidro</t>
  </si>
  <si>
    <t xml:space="preserve"> 2.16 </t>
  </si>
  <si>
    <t>Retirada de batente, corrimão ou peças lineares metálicas, fixados</t>
  </si>
  <si>
    <t xml:space="preserve"> 2.17 </t>
  </si>
  <si>
    <t>Retirada de aparelho de ar condicionado portátil</t>
  </si>
  <si>
    <t xml:space="preserve"> 2.18 </t>
  </si>
  <si>
    <t>Remoção de entulho de obra com caçamba metálica - material volumoso e misturado por alvenaria, terra, madeira, papel, plástico e metal</t>
  </si>
  <si>
    <t xml:space="preserve"> 3 </t>
  </si>
  <si>
    <t>ALVENARIA PARA BASE/FECHAMENTOS E REGULARIZAÇÃO DE CONTRAPISO</t>
  </si>
  <si>
    <t xml:space="preserve"> 3.1 </t>
  </si>
  <si>
    <t>Alvenaria de embasamento em tijolo maciço comum</t>
  </si>
  <si>
    <t xml:space="preserve"> 3.2 </t>
  </si>
  <si>
    <t>Alvenaria de elevação de 1 tijolo maciço comum</t>
  </si>
  <si>
    <t xml:space="preserve"> 3.3 </t>
  </si>
  <si>
    <t>Chapisco</t>
  </si>
  <si>
    <t xml:space="preserve"> 3.4 </t>
  </si>
  <si>
    <t>Emboço comum</t>
  </si>
  <si>
    <t xml:space="preserve"> 3.5 </t>
  </si>
  <si>
    <t>Emboço desempenado com espuma de poliéster</t>
  </si>
  <si>
    <t xml:space="preserve"> 3.6 </t>
  </si>
  <si>
    <t>Argamassa de regularização e/ou proteção</t>
  </si>
  <si>
    <t xml:space="preserve"> 4 </t>
  </si>
  <si>
    <t>PISOS E RODAPÉS</t>
  </si>
  <si>
    <t xml:space="preserve"> 4.1 </t>
  </si>
  <si>
    <t>Piso em granilite moldado no local</t>
  </si>
  <si>
    <t xml:space="preserve"> 4.2 </t>
  </si>
  <si>
    <t>Soleira em granilite moldado no local</t>
  </si>
  <si>
    <t xml:space="preserve"> 4.3 </t>
  </si>
  <si>
    <t>Rodapé qualquer em granilite moldado no local até 10 cm</t>
  </si>
  <si>
    <t xml:space="preserve"> 4.4 </t>
  </si>
  <si>
    <t>Lastro de pedra britada</t>
  </si>
  <si>
    <t xml:space="preserve"> 4.5 </t>
  </si>
  <si>
    <t>Concreto usinado não estrutural mínimo 150 kg cimento / m³</t>
  </si>
  <si>
    <t xml:space="preserve"> 4.6 </t>
  </si>
  <si>
    <t>Lançamento, espalhamento e adensamento de concreto ou massa em lastro e/ou enchimento</t>
  </si>
  <si>
    <t xml:space="preserve"> 4.7 </t>
  </si>
  <si>
    <t>Armadura em barra de aço CA-60 (A ou B) fyk = 600 MPa</t>
  </si>
  <si>
    <t>KG</t>
  </si>
  <si>
    <t xml:space="preserve"> 4.8 </t>
  </si>
  <si>
    <t>Cimentado desempenado</t>
  </si>
  <si>
    <t xml:space="preserve"> 4.9 </t>
  </si>
  <si>
    <t>Cimentado desempenado e alisado (queimado)</t>
  </si>
  <si>
    <t xml:space="preserve"> 4.10 </t>
  </si>
  <si>
    <t>Armadura em tela soldada de aço</t>
  </si>
  <si>
    <t xml:space="preserve"> 4.11 </t>
  </si>
  <si>
    <t>Revestimento em porcelanato esmaltado acetinado para área interna e ambiente com acesso ao exterior, grupo de absorção BIa, resistência química B, assentado com argamassa colante industrializada, rejuntado</t>
  </si>
  <si>
    <t xml:space="preserve"> 4.12 </t>
  </si>
  <si>
    <t>Rodapé em poliestireno branco, altura 10cm</t>
  </si>
  <si>
    <t xml:space="preserve"> 4.13 </t>
  </si>
  <si>
    <t>Copia - Rodapé em poliestireno preto, altura 10cm</t>
  </si>
  <si>
    <t xml:space="preserve"> 5 </t>
  </si>
  <si>
    <t>PAREDES DRYWALL</t>
  </si>
  <si>
    <t xml:space="preserve"> 5.1 </t>
  </si>
  <si>
    <t>Divisória em placas de gesso acartonado, resistência ao fogo 30 minutos, espessura 100/70mm - 1RU / 1RU</t>
  </si>
  <si>
    <t xml:space="preserve"> 5.2 </t>
  </si>
  <si>
    <t>Divisória em placas de gesso acartonado, resistência ao fogo 30 minutos, espessura 100/70mm - 1ST / 1ST</t>
  </si>
  <si>
    <t xml:space="preserve"> 5.3 </t>
  </si>
  <si>
    <t>Divisória em placas de gesso acartonado, resistência ao fogo 30 minutos, espessura 100/70mm - 1ST / 1ST LM</t>
  </si>
  <si>
    <t xml:space="preserve"> 6 </t>
  </si>
  <si>
    <t>FORROS</t>
  </si>
  <si>
    <t xml:space="preserve"> 6.1 </t>
  </si>
  <si>
    <t>Forro em painéis de gesso acartonado, espessura de 12,5 mm, fixo</t>
  </si>
  <si>
    <t xml:space="preserve"> 6.2 </t>
  </si>
  <si>
    <t>Lã de vidro e/ou lã de rocha com espessura de 2´</t>
  </si>
  <si>
    <t xml:space="preserve"> 7 </t>
  </si>
  <si>
    <t>COBERTURA DO ACESSO</t>
  </si>
  <si>
    <t xml:space="preserve"> 7.1 </t>
  </si>
  <si>
    <t>Chapa em policarbonato compacta, cristal, espessura de 6 mm</t>
  </si>
  <si>
    <t xml:space="preserve"> 7.2 </t>
  </si>
  <si>
    <t>Alumínio liso para complementos e reparos</t>
  </si>
  <si>
    <t xml:space="preserve"> 8 </t>
  </si>
  <si>
    <t>INSTALAÇÕES HIDROSSANITÁRIAS</t>
  </si>
  <si>
    <t xml:space="preserve"> 8.1 </t>
  </si>
  <si>
    <t>Tubo de PVC rígido soldável marrom, DN= 25 mm, (3/4´), inclusive conexões</t>
  </si>
  <si>
    <t xml:space="preserve"> 8.2 </t>
  </si>
  <si>
    <t>Tubo de PVC rígido soldável marrom, DN= 32 mm, (1´), inclusive conexões</t>
  </si>
  <si>
    <t xml:space="preserve"> 8.3 </t>
  </si>
  <si>
    <t>Tubo de PVC rígido branco, pontas lisas, soldável, linha esgoto série normal, DN= 40 mm, inclusive conexões</t>
  </si>
  <si>
    <t xml:space="preserve"> 8.4 </t>
  </si>
  <si>
    <t>Tubo de PVC rígido branco PxB com virola e anel de borracha, linha esgoto série normal, DN= 50 mm, inclusive conexões</t>
  </si>
  <si>
    <t xml:space="preserve"> 8.5 </t>
  </si>
  <si>
    <t>Tubo de PVC rígido branco PxB com virola e anel de borracha, linha esgoto série normal, DN= 100 mm, inclusive conexões</t>
  </si>
  <si>
    <t xml:space="preserve"> 8.6 </t>
  </si>
  <si>
    <t>Tubo de PVC rígido PxB com virola e anel de borracha, linha esgoto série reforçada ´R´, DN= 100 mm, inclusive conexões</t>
  </si>
  <si>
    <t xml:space="preserve"> 8.7 </t>
  </si>
  <si>
    <t>Caixa sifonada de PVC rígido de 100 x 100 x 50 mm, com grelha</t>
  </si>
  <si>
    <t xml:space="preserve"> 8.8 </t>
  </si>
  <si>
    <t>Caixa enterrada hidráulica retangular em alvenaria com tijolos cerâmicos maciços, dimensões internas: 0,6x0,6x0,6 m para rede de esgoto. AF_05/2018</t>
  </si>
  <si>
    <t xml:space="preserve"> 8.9 </t>
  </si>
  <si>
    <t>Caixa de gordura em alvenaria, 600 x 600 x 600 mm</t>
  </si>
  <si>
    <t xml:space="preserve"> 9 </t>
  </si>
  <si>
    <t>INSTALAÇÕES ELÉTRICAS</t>
  </si>
  <si>
    <t xml:space="preserve"> 9.1 </t>
  </si>
  <si>
    <t>Quadro de distribuição universal de sobrepor, para disjuntores 70 DIN / 50 Bolt-on - 225 A - sem componentes</t>
  </si>
  <si>
    <t xml:space="preserve"> 9.2 </t>
  </si>
  <si>
    <t>Disjuntor em caixa moldada tripolar, térmico e magnético fixos, tensão de isolamento 480/690V, de 70A até 150A</t>
  </si>
  <si>
    <t xml:space="preserve"> 9.3 </t>
  </si>
  <si>
    <t>Disjuntor termomagnético, unipolar 127/220 V, corrente de 10 A até 30 A</t>
  </si>
  <si>
    <t xml:space="preserve"> 9.4 </t>
  </si>
  <si>
    <t>Disjuntor termomagnético, bipolar 220/380 V, corrente de 10 A até 50 A</t>
  </si>
  <si>
    <t xml:space="preserve"> 9.5 </t>
  </si>
  <si>
    <t>Terminal de compressão para cabo de 2,5 mm²</t>
  </si>
  <si>
    <t xml:space="preserve"> 9.6 </t>
  </si>
  <si>
    <t>Terminal de pressão/compressão para cabo de 6 até 10 mm²</t>
  </si>
  <si>
    <t xml:space="preserve"> 9.7 </t>
  </si>
  <si>
    <t>Terminal de pressão/compressão para cabo de 35 mm²</t>
  </si>
  <si>
    <t xml:space="preserve"> 9.8 </t>
  </si>
  <si>
    <t>Terminal de pressão/compressão para cabo de 70 mm²</t>
  </si>
  <si>
    <t xml:space="preserve"> 9.9 </t>
  </si>
  <si>
    <t>Haste de aterramento de 3/4'' x 3 m</t>
  </si>
  <si>
    <t xml:space="preserve"> 9.10 </t>
  </si>
  <si>
    <t>Conector cabo/haste de 3/4´</t>
  </si>
  <si>
    <t xml:space="preserve"> 9.11 </t>
  </si>
  <si>
    <t>Caixa de inspeção do terra cilíndrica em PVC rígido, diâmetro de 300 mm - h= 400 mm</t>
  </si>
  <si>
    <t xml:space="preserve"> 9.12 </t>
  </si>
  <si>
    <t>Tampa para caixa de inspeção cilíndrica, aço galvanizado</t>
  </si>
  <si>
    <t xml:space="preserve"> 9.13 </t>
  </si>
  <si>
    <t>Cabo de cobre nu, têmpera mole, classe 2, de 35 mm²</t>
  </si>
  <si>
    <t xml:space="preserve"> 9.14 </t>
  </si>
  <si>
    <t>Eletrocalha lisa galvanizada a fogo, 150 x 50 mm, com acessórios</t>
  </si>
  <si>
    <t xml:space="preserve"> 9.15 </t>
  </si>
  <si>
    <t>Tampa de encaixe para eletrocalha, galvanizada a fogo, L= 150mm</t>
  </si>
  <si>
    <t xml:space="preserve"> 9.16 </t>
  </si>
  <si>
    <t>Suporte para eletrocalha, galvanizado a fogo, 150x50mm</t>
  </si>
  <si>
    <t xml:space="preserve"> 9.17 </t>
  </si>
  <si>
    <t>Eletroduto de PVC corrugado flexível leve, diâmetro externo de 25 mm</t>
  </si>
  <si>
    <t xml:space="preserve"> 9.18 </t>
  </si>
  <si>
    <t>Caixa de ferro estampada 4´ x 2´</t>
  </si>
  <si>
    <t xml:space="preserve"> 9.19 </t>
  </si>
  <si>
    <t>Caixa de ferro estampada octogonal fundo móvel 4´ x 4´</t>
  </si>
  <si>
    <t xml:space="preserve"> 9.20 </t>
  </si>
  <si>
    <t>Tomada 2P+T de 20 A - 250 V, completa</t>
  </si>
  <si>
    <t>CJ</t>
  </si>
  <si>
    <t xml:space="preserve"> 9.21 </t>
  </si>
  <si>
    <t>Interruptor com 1 tecla simples e placa</t>
  </si>
  <si>
    <t xml:space="preserve"> 9.22 </t>
  </si>
  <si>
    <t>Interruptor com 2 teclas simples e placa</t>
  </si>
  <si>
    <t xml:space="preserve"> 9.23 </t>
  </si>
  <si>
    <t>Interruptor com 2 teclas paralelo e placa</t>
  </si>
  <si>
    <t xml:space="preserve"> 9.24 </t>
  </si>
  <si>
    <t>Sensor de presença para teto, com fotocélula, para lâmpada qualquer</t>
  </si>
  <si>
    <t xml:space="preserve"> 9.25 </t>
  </si>
  <si>
    <t>Sensor de presença infravermelho passivo e microondas, alcance de 12 m - sem fio</t>
  </si>
  <si>
    <t xml:space="preserve"> 9.26 </t>
  </si>
  <si>
    <t>Cabo de cobre flexível de 2,5 mm², isolamento 0,6/1kV - isolação HEPR 90°C</t>
  </si>
  <si>
    <t xml:space="preserve"> 9.27 </t>
  </si>
  <si>
    <t>Cabo de cobre flexível de 4 mm², isolamento 0,6/1kV - isolação HEPR 90°C</t>
  </si>
  <si>
    <t xml:space="preserve"> 9.28 </t>
  </si>
  <si>
    <t>Cabo de cobre flexível de 6 mm², isolamento 0,6/1kV - isolação HEPR 90°C</t>
  </si>
  <si>
    <t xml:space="preserve"> 9.29 </t>
  </si>
  <si>
    <t>Lâmpada LED tubular T8 com base G13, de 1850 até 2000 Im - 18 a 20W</t>
  </si>
  <si>
    <t xml:space="preserve"> 9.30 </t>
  </si>
  <si>
    <t>Recolocação de aparelhos de iluminação ou projetores fixos em teto, piso ou parede</t>
  </si>
  <si>
    <t xml:space="preserve"> 9.31 </t>
  </si>
  <si>
    <t>Luminária LED quadrada de sobrepor com difusor prismático translúcido, 4000 K, fluxo luminoso de 1363 a 1800 lm, potência de 15 a 19 W</t>
  </si>
  <si>
    <t xml:space="preserve"> 9.32 </t>
  </si>
  <si>
    <t>Relé fotoelétrico 50/60 Hz, 110/220 V, 1200 VA, completo</t>
  </si>
  <si>
    <t xml:space="preserve"> 9.33 </t>
  </si>
  <si>
    <t>Spot Mini LED redondo de embutir - 5 W - Ø75mm - 127/220 V - 3500 K, em ABS de alta qualidade branco- Fornecimento e instalação</t>
  </si>
  <si>
    <t xml:space="preserve"> 9.34 </t>
  </si>
  <si>
    <t>Spot LED Par20 de embutir quadrado - 7 W - 12x12cm - 127/220 V - 6500 K, em ABS de alta qualidade branco - Fornecimento e instalação</t>
  </si>
  <si>
    <t xml:space="preserve"> 9.35 </t>
  </si>
  <si>
    <t>Fornecimento e instalação de Placa de LED quadrada de embutir  - 18 W - 22,5x22,5cm - 127/220 V - 4000 K, corpo em alumínio branco e difusor acrílico translúcido</t>
  </si>
  <si>
    <t xml:space="preserve"> 10 </t>
  </si>
  <si>
    <t>INSTALAÇÕES DE CLIMATIZAÇÃO</t>
  </si>
  <si>
    <t xml:space="preserve"> 10.1 </t>
  </si>
  <si>
    <t>Ar condicionado a frio, tipo split parede com capacidade de 12.000 BTU/h</t>
  </si>
  <si>
    <t xml:space="preserve"> 10.2 </t>
  </si>
  <si>
    <t>Ar condicionado a frio, tipo split parede com capacidade de 18.000 BTU/h</t>
  </si>
  <si>
    <t xml:space="preserve"> 10.3 </t>
  </si>
  <si>
    <t>Ar condicionado a frio, tipo split parede com capacidade de 24.000 BTU/h</t>
  </si>
  <si>
    <t xml:space="preserve"> 10.4 </t>
  </si>
  <si>
    <t>Exaustor elétrico em plástico, vazão de 150 a 190m³/h</t>
  </si>
  <si>
    <t xml:space="preserve"> 10.5 </t>
  </si>
  <si>
    <t>Tubo de cobre flexível, espessura 1/32" - diâmetro 1/4", inclusive conexões</t>
  </si>
  <si>
    <t xml:space="preserve"> 10.6 </t>
  </si>
  <si>
    <t>Tubo de cobre flexível, espessura 1/32" - diâmetro 3/8", inclusive conexões</t>
  </si>
  <si>
    <t xml:space="preserve"> 10.7 </t>
  </si>
  <si>
    <t>Tubo de cobre flexível, espessura 1/32" - diâmetro 1/2", inclusive conexões</t>
  </si>
  <si>
    <t xml:space="preserve"> 10.8 </t>
  </si>
  <si>
    <t>Tubo de cobre flexível, espessura 1/32" - diâmetro 5/8", inclusive conexões</t>
  </si>
  <si>
    <t xml:space="preserve"> 10.9 </t>
  </si>
  <si>
    <t>Isolamento térmico em espuma elastomérica, espessura de 9 a 12 mm, para tubulação de 1/4´ (cobre)</t>
  </si>
  <si>
    <t xml:space="preserve"> 10.10 </t>
  </si>
  <si>
    <t>Isolamento térmico em espuma elastomérica, espessura de 9 a 12 mm, para tubulação de 1/2´ (cobre)</t>
  </si>
  <si>
    <t xml:space="preserve"> 10.11 </t>
  </si>
  <si>
    <t>Isolamento térmico em espuma elastomérica, espessura de 19 a 26 mm, para tubulação de 3/8" (cobre) ou 1/8" (ferro)</t>
  </si>
  <si>
    <t xml:space="preserve"> 10.12 </t>
  </si>
  <si>
    <t>Isolamento térmico em espuma elastomérica, espessura de 9 a 12 mm, para tubulação de 5/8´ (cobre) ou 1/4´ (ferro)</t>
  </si>
  <si>
    <t xml:space="preserve"> 10.13 </t>
  </si>
  <si>
    <t>Cabo de cobre flexível de 3 x 2,5 mm², isolamento 500 V - isolação PP 70°C</t>
  </si>
  <si>
    <t xml:space="preserve"> 10.14 </t>
  </si>
  <si>
    <t xml:space="preserve"> 10.15 </t>
  </si>
  <si>
    <t>Tubo de PVC rígido soldável marrom, DN= 20 mm, (1/2´), inclusive conexões</t>
  </si>
  <si>
    <t xml:space="preserve"> 10.16 </t>
  </si>
  <si>
    <t>Proteção para isolamento térmico em alumínio</t>
  </si>
  <si>
    <t xml:space="preserve"> 11 </t>
  </si>
  <si>
    <t>ESQUADRIAS DE MADEIRA</t>
  </si>
  <si>
    <t xml:space="preserve"> 11.1 </t>
  </si>
  <si>
    <t>Porta lisa com batente madeira - 70 x 210 cm</t>
  </si>
  <si>
    <t xml:space="preserve"> 11.2 </t>
  </si>
  <si>
    <t>Porta lisa com batente madeira - 80 x 210 cm</t>
  </si>
  <si>
    <t xml:space="preserve"> 11.3 </t>
  </si>
  <si>
    <t>Ferragem completa com maçaneta tipo alavanca, para porta interna com 1 folha</t>
  </si>
  <si>
    <t xml:space="preserve"> 11.4 </t>
  </si>
  <si>
    <t>Porta acústica de madeira</t>
  </si>
  <si>
    <t xml:space="preserve"> 12 </t>
  </si>
  <si>
    <t>ESQUADRIAS METÁLICAS</t>
  </si>
  <si>
    <t xml:space="preserve"> 12.1 </t>
  </si>
  <si>
    <t>Caixilho em ferro basculante, sob medida</t>
  </si>
  <si>
    <t xml:space="preserve"> 12.2 </t>
  </si>
  <si>
    <t>Caixilho em alumínio anodizado de correr, sob medida - bronze/preto</t>
  </si>
  <si>
    <t xml:space="preserve"> 12.3 </t>
  </si>
  <si>
    <t>Porta em alumínio anodizado de abrir, sob medida - bronze/preto</t>
  </si>
  <si>
    <t xml:space="preserve"> 12.4 </t>
  </si>
  <si>
    <t>Porta em alumínio anodizado de correr, sob medida - bronze/preto</t>
  </si>
  <si>
    <t xml:space="preserve"> 12.5 </t>
  </si>
  <si>
    <t>Vidro liso transparente de 4 mm</t>
  </si>
  <si>
    <t xml:space="preserve"> 12.6 </t>
  </si>
  <si>
    <t>Vidro liso laminado incolor de 10 mm</t>
  </si>
  <si>
    <t xml:space="preserve"> 12.7 </t>
  </si>
  <si>
    <t>Puxador duplo em aço inoxidável, para porta de madeira, alumínio ou vidro, de 350 mm</t>
  </si>
  <si>
    <t xml:space="preserve"> 12.8 </t>
  </si>
  <si>
    <t>Puxador duplo em aço inoxidável, para porta de madeira, alumínio ou vidro, de 800 mm</t>
  </si>
  <si>
    <t xml:space="preserve"> 13 </t>
  </si>
  <si>
    <t>PINTURA</t>
  </si>
  <si>
    <t xml:space="preserve"> 13.1 </t>
  </si>
  <si>
    <t>Massa corrida à base de resina acrílica</t>
  </si>
  <si>
    <t xml:space="preserve"> 13.2 </t>
  </si>
  <si>
    <t>Tinta acrílica antimofo em massa, inclusive preparo</t>
  </si>
  <si>
    <t xml:space="preserve"> 13.3 </t>
  </si>
  <si>
    <t>Esmalte à base água em superfície metálica, inclusive preparo</t>
  </si>
  <si>
    <t xml:space="preserve"> 13.4 </t>
  </si>
  <si>
    <t>Esmalte à base de água em madeira, inclusive preparo</t>
  </si>
  <si>
    <t xml:space="preserve"> 14 </t>
  </si>
  <si>
    <t>LOUÇAS E BANCADAS</t>
  </si>
  <si>
    <t xml:space="preserve"> 14.1 </t>
  </si>
  <si>
    <t>Bacia sifonada com caixa de descarga acoplada sem tampa - 6 litros</t>
  </si>
  <si>
    <t xml:space="preserve"> 14.2 </t>
  </si>
  <si>
    <t>Tampa de plástico para bacia sanitária</t>
  </si>
  <si>
    <t xml:space="preserve"> 14.3 </t>
  </si>
  <si>
    <t>Bacia sifonada de louça para pessoas com mobilidade reduzida - capacidade de 6 litros</t>
  </si>
  <si>
    <t xml:space="preserve"> 14.4 </t>
  </si>
  <si>
    <t>Mictório de louça sifonado auto aspirante</t>
  </si>
  <si>
    <t xml:space="preserve"> 14.5 </t>
  </si>
  <si>
    <t>Cuba de louça de embutir oval</t>
  </si>
  <si>
    <t xml:space="preserve"> 14.6 </t>
  </si>
  <si>
    <t>Lavatório de louça para canto sem coluna para pessoas com mobilidade reduzida</t>
  </si>
  <si>
    <t xml:space="preserve"> 14.7 </t>
  </si>
  <si>
    <t>Tampo/bancada em granito, com frontão, espessura de 2 cm, acabamento polido</t>
  </si>
  <si>
    <t xml:space="preserve"> 15 </t>
  </si>
  <si>
    <t>METAIS E ACESSÓRIOS</t>
  </si>
  <si>
    <t xml:space="preserve"> 15.1 </t>
  </si>
  <si>
    <t>Torneira de mesa para lavatório compacta, acionamento hidromecânico, em latão cromado, DN= 1/2´</t>
  </si>
  <si>
    <t xml:space="preserve"> 15.2 </t>
  </si>
  <si>
    <t>Torneira de mesa para pia com bica móvel e arejador em latão fundido cromado</t>
  </si>
  <si>
    <t xml:space="preserve"> 15.3 </t>
  </si>
  <si>
    <t>Torneira curta sem rosca para uso geral, em latão fundido cromado, DN= 1/2´</t>
  </si>
  <si>
    <t xml:space="preserve"> 15.4 </t>
  </si>
  <si>
    <t>Torneira volante tipo alavanca</t>
  </si>
  <si>
    <t xml:space="preserve"> 15.5 </t>
  </si>
  <si>
    <t>Ducha higiênica cromada</t>
  </si>
  <si>
    <t xml:space="preserve"> 15.6 </t>
  </si>
  <si>
    <t>Registro de gaveta em latão fundido cromado com canopla, DN= 3/4´ - linha especial</t>
  </si>
  <si>
    <t xml:space="preserve"> 15.7 </t>
  </si>
  <si>
    <t>Cuba em aço inoxidável simples de 400x340x140mm</t>
  </si>
  <si>
    <t xml:space="preserve"> 15.8 </t>
  </si>
  <si>
    <t>Engate flexível metálico DN= 1/2´</t>
  </si>
  <si>
    <t xml:space="preserve"> 15.9 </t>
  </si>
  <si>
    <t>Tubo de ligação para mictório, DN= 1/2´</t>
  </si>
  <si>
    <t xml:space="preserve"> 15.10 </t>
  </si>
  <si>
    <t>Sifão de metal cromado de 1 1/2´ x 2´</t>
  </si>
  <si>
    <t xml:space="preserve"> 15.11 </t>
  </si>
  <si>
    <t>Sifão de metal cromado de 1´ x 1 1/2´</t>
  </si>
  <si>
    <t xml:space="preserve"> 15.12 </t>
  </si>
  <si>
    <t>Válvula americana</t>
  </si>
  <si>
    <t xml:space="preserve"> 15.13 </t>
  </si>
  <si>
    <t>Válvula de metal cromado de 1´</t>
  </si>
  <si>
    <t xml:space="preserve"> 15.14 </t>
  </si>
  <si>
    <t>Válvula de mictório padrão, vazão automática, DN= 3/4´</t>
  </si>
  <si>
    <t xml:space="preserve"> 15.15 </t>
  </si>
  <si>
    <t>Divisória sanitária em painel laminado melamínico estrutural com perfis em alumínio, inclusive ferragem completa para vão de porta</t>
  </si>
  <si>
    <t xml:space="preserve"> 15.16 </t>
  </si>
  <si>
    <t>Porta em laminado fenólico melamínico com acabamento liso, batente metálico - 60 x 160 cm</t>
  </si>
  <si>
    <t xml:space="preserve"> 15.17 </t>
  </si>
  <si>
    <t>Barra de apoio reta, para pessoas com mobilidade reduzida, em tubo de aço inoxidável de 1 1/2´</t>
  </si>
  <si>
    <t xml:space="preserve"> 15.18 </t>
  </si>
  <si>
    <t>Barra de apoio reta, para pessoas com mobilidade reduzida, em tubo de aço inoxidável de 1 1/2´ x 800 mm</t>
  </si>
  <si>
    <t xml:space="preserve"> 15.19 </t>
  </si>
  <si>
    <t>Revestimento em chapa de aço inoxidável para proteção de portas, altura de 40 cm</t>
  </si>
  <si>
    <t xml:space="preserve"> 15.20 </t>
  </si>
  <si>
    <t>Espelho em vidro cristal liso, espessura de 4 mm</t>
  </si>
  <si>
    <t xml:space="preserve"> 15.21 </t>
  </si>
  <si>
    <t>Divisória em placas de granito com espessura de 3 cm</t>
  </si>
  <si>
    <t xml:space="preserve"> 15.22 </t>
  </si>
  <si>
    <t>Dispenser saboneteira em aço inox escovado, incluindo fornecimento e instalação</t>
  </si>
  <si>
    <t xml:space="preserve"> 15.23 </t>
  </si>
  <si>
    <t>Dispenser toalheiro em aço com pintura epóxi cor branca, incluindo fornecimento e instalação</t>
  </si>
  <si>
    <t xml:space="preserve"> 15.24 </t>
  </si>
  <si>
    <t>Dispenser porta-papel higiênico para rolão em aço com pintura epóxi branca, contendo suporte para cadeado, incluindo fornecimento e instalação</t>
  </si>
  <si>
    <t xml:space="preserve"> 16 </t>
  </si>
  <si>
    <t>PREVENÇÃO E COMBATE À INCÊNDIO</t>
  </si>
  <si>
    <t xml:space="preserve"> 16.1 </t>
  </si>
  <si>
    <t>Extintor manual de pó químico seco BC - capacidade de 4 kg</t>
  </si>
  <si>
    <t xml:space="preserve"> 16.2 </t>
  </si>
  <si>
    <t>Extintor manual de água pressurizada - capacidade de 10 litros</t>
  </si>
  <si>
    <t xml:space="preserve"> 16.3 </t>
  </si>
  <si>
    <t>Placa de sinalização em PVC fotoluminescente (150x150mm), com indicação de equipamentos de combate à incêndio e alarme</t>
  </si>
  <si>
    <t xml:space="preserve"> 16.4 </t>
  </si>
  <si>
    <t>Placa de sinalização em PVC fotoluminescente, com indicação de rota de evacuação e saída de emergência</t>
  </si>
  <si>
    <t xml:space="preserve"> 16.5 </t>
  </si>
  <si>
    <t>Bloco autônomo de iluminação de emergência com autonomia mínima de 1 hora, equipado com 2 lâmpadas de 11 W</t>
  </si>
  <si>
    <t xml:space="preserve"> 17 </t>
  </si>
  <si>
    <t>SERVIÇOS COMPLEMENTARES</t>
  </si>
  <si>
    <t xml:space="preserve"> 17.1 </t>
  </si>
  <si>
    <t>Fechamento em placa cimentícia com espessura de 12 mm</t>
  </si>
  <si>
    <t xml:space="preserve"> 17.2 </t>
  </si>
  <si>
    <t>Verniz acrílico</t>
  </si>
  <si>
    <t xml:space="preserve"> 17.3 </t>
  </si>
  <si>
    <t xml:space="preserve"> 17.4 </t>
  </si>
  <si>
    <t>Desmobilização de construção provisória</t>
  </si>
  <si>
    <t xml:space="preserve"> 17.5 </t>
  </si>
  <si>
    <t>Limpeza final da obra</t>
  </si>
  <si>
    <t xml:space="preserve"> 17.6 </t>
  </si>
  <si>
    <t>Projeto executivo de arquitetura em formato A0 - Elaboração de Ass Built para atualização do projeto executado</t>
  </si>
  <si>
    <t>Totais</t>
  </si>
  <si>
    <t>Total de materiais (R$)</t>
  </si>
  <si>
    <t>Total de mão de obra (R$)</t>
  </si>
  <si>
    <t>Subtotal de MO+MAT+AdmLocal (R$)</t>
  </si>
  <si>
    <t>Total do BDI (R$)</t>
  </si>
  <si>
    <t>Total Geral (R$)</t>
  </si>
  <si>
    <t>Adm Local - xx% MAT+MO (R$)</t>
  </si>
  <si>
    <t>Cronograma Físico e Financeiro</t>
  </si>
  <si>
    <t>Total Por Etapa</t>
  </si>
  <si>
    <t>30 DIAS</t>
  </si>
  <si>
    <t>60 DIAS</t>
  </si>
  <si>
    <t>90 DIAS</t>
  </si>
  <si>
    <t>120 DIAS</t>
  </si>
  <si>
    <t/>
  </si>
  <si>
    <t xml:space="preserve"> 18 </t>
  </si>
  <si>
    <t>ADMINISTRAÇÃO LOCAL</t>
  </si>
  <si>
    <t>BDI</t>
  </si>
  <si>
    <t>Custo</t>
  </si>
  <si>
    <t>Porcentagem</t>
  </si>
  <si>
    <t>Porcentagem Acumulado</t>
  </si>
  <si>
    <t>Custo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</si>
</sst>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_-&quot;R$&quot;\ * #,##0.00_-;\-&quot;R$&quot;\ * #,##0.00_-;_-&quot;R$&quot;\ * &quot;-&quot;??_-;_-@"/>
  </numFmts>
  <fonts count="11">
    <font>
      <sz val="11"/>
      <color rgb="FF000000"/>
      <name val="Arial"/>
      <scheme val="minor"/>
    </font>
    <font>
      <b/>
      <sz val="11"/>
      <color theme="1"/>
      <name val="Arial"/>
    </font>
    <font>
      <sz val="11"/>
      <name val="Arial"/>
    </font>
    <font>
      <b/>
      <sz val="10"/>
      <color theme="1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FFFFFF"/>
      <name val="Lato"/>
    </font>
    <font>
      <sz val="11"/>
      <color theme="1"/>
      <name val="Arial"/>
    </font>
    <font>
      <sz val="12"/>
      <color theme="1"/>
      <name val="Calibri"/>
    </font>
    <font>
      <u/>
      <sz val="10"/>
      <color theme="1"/>
      <name val="Arial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CCCCC"/>
      </bottom>
      <diagonal/>
    </border>
    <border>
      <left/>
      <right/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FF5500"/>
      </bottom>
      <diagonal/>
    </border>
    <border>
      <left/>
      <right style="thin">
        <color rgb="FF000000"/>
      </right>
      <top style="thin">
        <color rgb="FF000000"/>
      </top>
      <bottom style="thick">
        <color rgb="FFFF55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/>
      <right/>
      <top style="thin">
        <color rgb="FFCCCCCC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CCCCCC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righ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right" vertical="top" wrapText="1"/>
    </xf>
    <xf numFmtId="4" fontId="4" fillId="3" borderId="10" xfId="0" applyNumberFormat="1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right" vertical="top" wrapText="1"/>
    </xf>
    <xf numFmtId="0" fontId="5" fillId="4" borderId="10" xfId="0" applyFont="1" applyFill="1" applyBorder="1" applyAlignment="1">
      <alignment horizontal="center" vertical="top" wrapText="1"/>
    </xf>
    <xf numFmtId="4" fontId="5" fillId="4" borderId="1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/>
    </xf>
    <xf numFmtId="165" fontId="6" fillId="0" borderId="0" xfId="0" applyNumberFormat="1" applyFont="1"/>
    <xf numFmtId="4" fontId="6" fillId="0" borderId="0" xfId="0" applyNumberFormat="1" applyFont="1"/>
    <xf numFmtId="10" fontId="3" fillId="0" borderId="0" xfId="0" applyNumberFormat="1" applyFont="1" applyAlignment="1">
      <alignment horizontal="center"/>
    </xf>
    <xf numFmtId="164" fontId="7" fillId="0" borderId="0" xfId="0" applyNumberFormat="1" applyFont="1"/>
    <xf numFmtId="164" fontId="8" fillId="0" borderId="0" xfId="0" applyNumberFormat="1" applyFont="1"/>
    <xf numFmtId="0" fontId="9" fillId="0" borderId="0" xfId="0" applyFont="1" applyAlignment="1">
      <alignment horizontal="left" vertical="top"/>
    </xf>
    <xf numFmtId="0" fontId="0" fillId="0" borderId="0" xfId="0" applyFont="1" applyAlignment="1"/>
    <xf numFmtId="0" fontId="3" fillId="0" borderId="0" xfId="0" applyFont="1" applyAlignment="1">
      <alignment horizontal="right"/>
    </xf>
    <xf numFmtId="0" fontId="1" fillId="2" borderId="2" xfId="0" applyFont="1" applyFill="1" applyBorder="1" applyAlignment="1">
      <alignment horizontal="left" vertical="top" wrapText="1"/>
    </xf>
    <xf numFmtId="0" fontId="2" fillId="0" borderId="3" xfId="0" applyFont="1" applyBorder="1"/>
    <xf numFmtId="0" fontId="2" fillId="0" borderId="4" xfId="0" applyFont="1" applyBorder="1"/>
    <xf numFmtId="0" fontId="3" fillId="2" borderId="2" xfId="0" applyFont="1" applyFill="1" applyBorder="1" applyAlignment="1">
      <alignment horizontal="left" vertical="top" wrapText="1"/>
    </xf>
    <xf numFmtId="10" fontId="3" fillId="2" borderId="2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left" vertical="top" wrapText="1"/>
    </xf>
    <xf numFmtId="0" fontId="2" fillId="0" borderId="9" xfId="0" applyFont="1" applyBorder="1"/>
    <xf numFmtId="0" fontId="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0" borderId="7" xfId="0" applyFont="1" applyBorder="1"/>
    <xf numFmtId="0" fontId="2" fillId="0" borderId="8" xfId="0" applyFont="1" applyBorder="1"/>
    <xf numFmtId="0" fontId="3" fillId="0" borderId="0" xfId="0" applyFont="1" applyAlignment="1">
      <alignment horizontal="right"/>
    </xf>
    <xf numFmtId="0" fontId="0" fillId="0" borderId="0" xfId="0" applyFont="1" applyAlignment="1"/>
    <xf numFmtId="9" fontId="3" fillId="0" borderId="0" xfId="0" applyNumberFormat="1" applyFont="1" applyAlignment="1">
      <alignment horizontal="right"/>
    </xf>
    <xf numFmtId="0" fontId="1" fillId="2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2" fillId="0" borderId="13" xfId="0" applyFont="1" applyBorder="1"/>
    <xf numFmtId="0" fontId="3" fillId="2" borderId="14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top" wrapText="1"/>
    </xf>
    <xf numFmtId="0" fontId="2" fillId="0" borderId="17" xfId="0" applyFont="1" applyBorder="1"/>
    <xf numFmtId="10" fontId="3" fillId="2" borderId="15" xfId="0" applyNumberFormat="1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wrapText="1"/>
    </xf>
    <xf numFmtId="0" fontId="2" fillId="0" borderId="18" xfId="0" applyFont="1" applyBorder="1"/>
    <xf numFmtId="0" fontId="1" fillId="2" borderId="4" xfId="0" applyFont="1" applyFill="1" applyBorder="1" applyAlignment="1">
      <alignment horizontal="right" vertical="top" wrapText="1"/>
    </xf>
    <xf numFmtId="0" fontId="1" fillId="2" borderId="15" xfId="0" applyFont="1" applyFill="1" applyBorder="1" applyAlignment="1">
      <alignment horizontal="right" vertical="top" wrapText="1"/>
    </xf>
    <xf numFmtId="0" fontId="1" fillId="2" borderId="19" xfId="0" applyFont="1" applyFill="1" applyBorder="1" applyAlignment="1">
      <alignment horizontal="right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left" vertical="top" wrapText="1"/>
    </xf>
    <xf numFmtId="10" fontId="4" fillId="3" borderId="21" xfId="0" applyNumberFormat="1" applyFont="1" applyFill="1" applyBorder="1" applyAlignment="1">
      <alignment horizontal="right" vertical="top" wrapText="1"/>
    </xf>
    <xf numFmtId="10" fontId="5" fillId="3" borderId="22" xfId="0" applyNumberFormat="1" applyFont="1" applyFill="1" applyBorder="1" applyAlignment="1">
      <alignment horizontal="right" vertical="top" wrapText="1"/>
    </xf>
    <xf numFmtId="10" fontId="5" fillId="3" borderId="23" xfId="0" applyNumberFormat="1" applyFont="1" applyFill="1" applyBorder="1" applyAlignment="1">
      <alignment horizontal="right" vertical="top" wrapText="1"/>
    </xf>
    <xf numFmtId="0" fontId="4" fillId="3" borderId="24" xfId="0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horizontal="left" vertical="top" wrapText="1"/>
    </xf>
    <xf numFmtId="4" fontId="4" fillId="3" borderId="25" xfId="0" applyNumberFormat="1" applyFont="1" applyFill="1" applyBorder="1" applyAlignment="1">
      <alignment horizontal="right" vertical="top" wrapText="1"/>
    </xf>
    <xf numFmtId="164" fontId="5" fillId="3" borderId="14" xfId="0" applyNumberFormat="1" applyFont="1" applyFill="1" applyBorder="1" applyAlignment="1">
      <alignment horizontal="right" vertical="top" wrapText="1"/>
    </xf>
    <xf numFmtId="164" fontId="5" fillId="3" borderId="19" xfId="0" applyNumberFormat="1" applyFont="1" applyFill="1" applyBorder="1" applyAlignment="1">
      <alignment horizontal="right" vertical="top" wrapText="1"/>
    </xf>
    <xf numFmtId="9" fontId="4" fillId="3" borderId="20" xfId="0" applyNumberFormat="1" applyFont="1" applyFill="1" applyBorder="1" applyAlignment="1">
      <alignment horizontal="right" vertical="top" wrapText="1"/>
    </xf>
    <xf numFmtId="9" fontId="4" fillId="3" borderId="26" xfId="0" applyNumberFormat="1" applyFont="1" applyFill="1" applyBorder="1" applyAlignment="1">
      <alignment horizontal="right" vertical="top" wrapText="1"/>
    </xf>
    <xf numFmtId="9" fontId="5" fillId="3" borderId="20" xfId="0" applyNumberFormat="1" applyFont="1" applyFill="1" applyBorder="1" applyAlignment="1">
      <alignment horizontal="right" vertical="top" wrapText="1"/>
    </xf>
    <xf numFmtId="9" fontId="5" fillId="3" borderId="26" xfId="0" applyNumberFormat="1" applyFont="1" applyFill="1" applyBorder="1" applyAlignment="1">
      <alignment horizontal="right" vertical="top" wrapText="1"/>
    </xf>
    <xf numFmtId="0" fontId="4" fillId="3" borderId="26" xfId="0" applyFont="1" applyFill="1" applyBorder="1" applyAlignment="1">
      <alignment horizontal="right" vertical="top" wrapText="1"/>
    </xf>
    <xf numFmtId="0" fontId="4" fillId="3" borderId="20" xfId="0" applyFont="1" applyFill="1" applyBorder="1" applyAlignment="1">
      <alignment horizontal="right" vertical="top" wrapText="1"/>
    </xf>
    <xf numFmtId="10" fontId="4" fillId="3" borderId="26" xfId="0" applyNumberFormat="1" applyFont="1" applyFill="1" applyBorder="1" applyAlignment="1">
      <alignment horizontal="right" vertical="top" wrapText="1"/>
    </xf>
    <xf numFmtId="0" fontId="4" fillId="3" borderId="14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left" vertical="top" wrapText="1"/>
    </xf>
    <xf numFmtId="164" fontId="4" fillId="3" borderId="27" xfId="0" applyNumberFormat="1" applyFont="1" applyFill="1" applyBorder="1" applyAlignment="1">
      <alignment horizontal="right" vertical="top" wrapText="1"/>
    </xf>
    <xf numFmtId="9" fontId="5" fillId="3" borderId="22" xfId="0" applyNumberFormat="1" applyFont="1" applyFill="1" applyBorder="1" applyAlignment="1">
      <alignment horizontal="right" vertical="top" wrapText="1"/>
    </xf>
    <xf numFmtId="9" fontId="5" fillId="3" borderId="23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10" fontId="3" fillId="0" borderId="0" xfId="0" applyNumberFormat="1" applyFont="1"/>
    <xf numFmtId="49" fontId="10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b/90-Unicamp/SINAPI/PLANILHA_MULTIPLA_V3_05/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MENU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0"/>
  <sheetViews>
    <sheetView tabSelected="1" topLeftCell="A184" zoomScale="90" zoomScaleNormal="90" workbookViewId="0">
      <selection activeCell="B197" sqref="B197"/>
    </sheetView>
  </sheetViews>
  <sheetFormatPr defaultColWidth="12.625" defaultRowHeight="15" customHeight="1"/>
  <cols>
    <col min="1" max="1" width="10" customWidth="1"/>
    <col min="2" max="2" width="60" customWidth="1"/>
    <col min="3" max="3" width="5" customWidth="1"/>
    <col min="4" max="7" width="10" customWidth="1"/>
    <col min="8" max="8" width="10.75" customWidth="1"/>
    <col min="9" max="10" width="11.25" customWidth="1"/>
    <col min="11" max="12" width="10" customWidth="1"/>
    <col min="13" max="24" width="8.625" customWidth="1"/>
  </cols>
  <sheetData>
    <row r="1" spans="1:10" ht="14.25" customHeight="1">
      <c r="A1" s="1"/>
      <c r="B1" s="1" t="s">
        <v>0</v>
      </c>
      <c r="C1" s="24" t="s">
        <v>1</v>
      </c>
      <c r="D1" s="25"/>
      <c r="E1" s="26"/>
      <c r="F1" s="24" t="s">
        <v>2</v>
      </c>
      <c r="G1" s="25"/>
      <c r="H1" s="26"/>
      <c r="I1" s="24" t="s">
        <v>3</v>
      </c>
      <c r="J1" s="26"/>
    </row>
    <row r="2" spans="1:10" ht="79.5" customHeight="1">
      <c r="A2" s="2"/>
      <c r="B2" s="2" t="s">
        <v>4</v>
      </c>
      <c r="C2" s="27"/>
      <c r="D2" s="25"/>
      <c r="E2" s="26"/>
      <c r="F2" s="28"/>
      <c r="G2" s="25"/>
      <c r="H2" s="26"/>
      <c r="I2" s="27"/>
      <c r="J2" s="26"/>
    </row>
    <row r="3" spans="1:10" ht="14.25" customHeight="1">
      <c r="A3" s="29" t="s">
        <v>5</v>
      </c>
      <c r="B3" s="25"/>
      <c r="C3" s="25"/>
      <c r="D3" s="25"/>
      <c r="E3" s="25"/>
      <c r="F3" s="25"/>
      <c r="G3" s="25"/>
      <c r="H3" s="25"/>
      <c r="I3" s="25"/>
      <c r="J3" s="26"/>
    </row>
    <row r="4" spans="1:10" ht="15" customHeight="1">
      <c r="A4" s="30" t="s">
        <v>6</v>
      </c>
      <c r="B4" s="30" t="s">
        <v>7</v>
      </c>
      <c r="C4" s="32" t="s">
        <v>8</v>
      </c>
      <c r="D4" s="33" t="s">
        <v>9</v>
      </c>
      <c r="E4" s="34" t="s">
        <v>10</v>
      </c>
      <c r="F4" s="35"/>
      <c r="G4" s="36"/>
      <c r="H4" s="34" t="s">
        <v>11</v>
      </c>
      <c r="I4" s="35"/>
      <c r="J4" s="36"/>
    </row>
    <row r="5" spans="1:10" ht="15" customHeight="1">
      <c r="A5" s="31"/>
      <c r="B5" s="31"/>
      <c r="C5" s="31"/>
      <c r="D5" s="31"/>
      <c r="E5" s="3" t="s">
        <v>12</v>
      </c>
      <c r="F5" s="3" t="s">
        <v>13</v>
      </c>
      <c r="G5" s="3" t="s">
        <v>11</v>
      </c>
      <c r="H5" s="3" t="s">
        <v>12</v>
      </c>
      <c r="I5" s="3" t="s">
        <v>13</v>
      </c>
      <c r="J5" s="3" t="s">
        <v>11</v>
      </c>
    </row>
    <row r="6" spans="1:10" ht="24" customHeight="1">
      <c r="A6" s="4" t="s">
        <v>14</v>
      </c>
      <c r="B6" s="4" t="s">
        <v>15</v>
      </c>
      <c r="C6" s="4"/>
      <c r="D6" s="5"/>
      <c r="E6" s="4"/>
      <c r="F6" s="4"/>
      <c r="G6" s="4"/>
      <c r="H6" s="4"/>
      <c r="I6" s="4"/>
      <c r="J6" s="6"/>
    </row>
    <row r="7" spans="1:10" ht="24" customHeight="1">
      <c r="A7" s="7" t="s">
        <v>16</v>
      </c>
      <c r="B7" s="7" t="s">
        <v>17</v>
      </c>
      <c r="C7" s="9" t="s">
        <v>18</v>
      </c>
      <c r="D7" s="8">
        <v>4.5</v>
      </c>
      <c r="E7" s="10"/>
      <c r="F7" s="10"/>
      <c r="G7" s="10"/>
      <c r="H7" s="10"/>
      <c r="I7" s="10"/>
      <c r="J7" s="10"/>
    </row>
    <row r="8" spans="1:10" ht="24" customHeight="1">
      <c r="A8" s="7" t="s">
        <v>19</v>
      </c>
      <c r="B8" s="7" t="s">
        <v>20</v>
      </c>
      <c r="C8" s="9" t="s">
        <v>18</v>
      </c>
      <c r="D8" s="8">
        <v>132.29</v>
      </c>
      <c r="E8" s="10"/>
      <c r="F8" s="10"/>
      <c r="G8" s="10"/>
      <c r="H8" s="10"/>
      <c r="I8" s="10"/>
      <c r="J8" s="10"/>
    </row>
    <row r="9" spans="1:10" ht="24" customHeight="1">
      <c r="A9" s="7" t="s">
        <v>21</v>
      </c>
      <c r="B9" s="7" t="s">
        <v>22</v>
      </c>
      <c r="C9" s="9" t="s">
        <v>23</v>
      </c>
      <c r="D9" s="8">
        <v>4</v>
      </c>
      <c r="E9" s="10"/>
      <c r="F9" s="10"/>
      <c r="G9" s="10"/>
      <c r="H9" s="10"/>
      <c r="I9" s="10"/>
      <c r="J9" s="10"/>
    </row>
    <row r="10" spans="1:10" ht="24" customHeight="1">
      <c r="A10" s="7" t="s">
        <v>24</v>
      </c>
      <c r="B10" s="7" t="s">
        <v>25</v>
      </c>
      <c r="C10" s="9" t="s">
        <v>18</v>
      </c>
      <c r="D10" s="8">
        <v>31.8</v>
      </c>
      <c r="E10" s="10"/>
      <c r="F10" s="10"/>
      <c r="G10" s="10"/>
      <c r="H10" s="10"/>
      <c r="I10" s="10"/>
      <c r="J10" s="10"/>
    </row>
    <row r="11" spans="1:10" ht="24" customHeight="1">
      <c r="A11" s="7" t="s">
        <v>26</v>
      </c>
      <c r="B11" s="7" t="s">
        <v>27</v>
      </c>
      <c r="C11" s="9" t="s">
        <v>28</v>
      </c>
      <c r="D11" s="8">
        <v>1</v>
      </c>
      <c r="E11" s="10"/>
      <c r="F11" s="10"/>
      <c r="G11" s="10"/>
      <c r="H11" s="10"/>
      <c r="I11" s="10"/>
      <c r="J11" s="10"/>
    </row>
    <row r="12" spans="1:10" ht="24" customHeight="1">
      <c r="A12" s="7" t="s">
        <v>29</v>
      </c>
      <c r="B12" s="7" t="s">
        <v>30</v>
      </c>
      <c r="C12" s="9" t="s">
        <v>28</v>
      </c>
      <c r="D12" s="8">
        <v>1</v>
      </c>
      <c r="E12" s="10"/>
      <c r="F12" s="10"/>
      <c r="G12" s="10"/>
      <c r="H12" s="10"/>
      <c r="I12" s="10"/>
      <c r="J12" s="10"/>
    </row>
    <row r="13" spans="1:10" ht="24" customHeight="1">
      <c r="A13" s="4" t="s">
        <v>31</v>
      </c>
      <c r="B13" s="4" t="s">
        <v>32</v>
      </c>
      <c r="C13" s="4"/>
      <c r="D13" s="5"/>
      <c r="E13" s="4"/>
      <c r="F13" s="4"/>
      <c r="G13" s="4"/>
      <c r="H13" s="4"/>
      <c r="I13" s="4"/>
      <c r="J13" s="6"/>
    </row>
    <row r="14" spans="1:10" ht="24" customHeight="1">
      <c r="A14" s="7" t="s">
        <v>33</v>
      </c>
      <c r="B14" s="7" t="s">
        <v>34</v>
      </c>
      <c r="C14" s="9" t="s">
        <v>35</v>
      </c>
      <c r="D14" s="8">
        <v>0.93</v>
      </c>
      <c r="E14" s="10"/>
      <c r="F14" s="10"/>
      <c r="G14" s="10"/>
      <c r="H14" s="10"/>
      <c r="I14" s="10"/>
      <c r="J14" s="10"/>
    </row>
    <row r="15" spans="1:10" ht="24" customHeight="1">
      <c r="A15" s="7" t="s">
        <v>36</v>
      </c>
      <c r="B15" s="7" t="s">
        <v>37</v>
      </c>
      <c r="C15" s="9" t="s">
        <v>35</v>
      </c>
      <c r="D15" s="8">
        <v>16.27</v>
      </c>
      <c r="E15" s="10"/>
      <c r="F15" s="10"/>
      <c r="G15" s="10"/>
      <c r="H15" s="10"/>
      <c r="I15" s="10"/>
      <c r="J15" s="10"/>
    </row>
    <row r="16" spans="1:10" ht="24" customHeight="1">
      <c r="A16" s="7" t="s">
        <v>38</v>
      </c>
      <c r="B16" s="7" t="s">
        <v>39</v>
      </c>
      <c r="C16" s="9" t="s">
        <v>18</v>
      </c>
      <c r="D16" s="8">
        <v>101.27</v>
      </c>
      <c r="E16" s="10"/>
      <c r="F16" s="10"/>
      <c r="G16" s="10"/>
      <c r="H16" s="10"/>
      <c r="I16" s="10"/>
      <c r="J16" s="10"/>
    </row>
    <row r="17" spans="1:10" ht="24" customHeight="1">
      <c r="A17" s="7" t="s">
        <v>40</v>
      </c>
      <c r="B17" s="7" t="s">
        <v>41</v>
      </c>
      <c r="C17" s="9" t="s">
        <v>28</v>
      </c>
      <c r="D17" s="8">
        <v>6</v>
      </c>
      <c r="E17" s="10"/>
      <c r="F17" s="10"/>
      <c r="G17" s="10"/>
      <c r="H17" s="10"/>
      <c r="I17" s="10"/>
      <c r="J17" s="10"/>
    </row>
    <row r="18" spans="1:10" ht="24" customHeight="1">
      <c r="A18" s="7" t="s">
        <v>42</v>
      </c>
      <c r="B18" s="7" t="s">
        <v>43</v>
      </c>
      <c r="C18" s="9" t="s">
        <v>44</v>
      </c>
      <c r="D18" s="8">
        <v>31.2</v>
      </c>
      <c r="E18" s="10"/>
      <c r="F18" s="10"/>
      <c r="G18" s="10"/>
      <c r="H18" s="10"/>
      <c r="I18" s="10"/>
      <c r="J18" s="10"/>
    </row>
    <row r="19" spans="1:10" ht="24" customHeight="1">
      <c r="A19" s="7" t="s">
        <v>45</v>
      </c>
      <c r="B19" s="7" t="s">
        <v>46</v>
      </c>
      <c r="C19" s="9" t="s">
        <v>18</v>
      </c>
      <c r="D19" s="8">
        <v>6.03</v>
      </c>
      <c r="E19" s="10"/>
      <c r="F19" s="10"/>
      <c r="G19" s="10"/>
      <c r="H19" s="10"/>
      <c r="I19" s="10"/>
      <c r="J19" s="10"/>
    </row>
    <row r="20" spans="1:10" ht="24" customHeight="1">
      <c r="A20" s="7" t="s">
        <v>47</v>
      </c>
      <c r="B20" s="7" t="s">
        <v>48</v>
      </c>
      <c r="C20" s="9" t="s">
        <v>18</v>
      </c>
      <c r="D20" s="8">
        <v>28.2</v>
      </c>
      <c r="E20" s="10"/>
      <c r="F20" s="10"/>
      <c r="G20" s="10"/>
      <c r="H20" s="10"/>
      <c r="I20" s="10"/>
      <c r="J20" s="10"/>
    </row>
    <row r="21" spans="1:10" ht="24" customHeight="1">
      <c r="A21" s="7" t="s">
        <v>49</v>
      </c>
      <c r="B21" s="7" t="s">
        <v>50</v>
      </c>
      <c r="C21" s="9" t="s">
        <v>44</v>
      </c>
      <c r="D21" s="8">
        <v>5.2</v>
      </c>
      <c r="E21" s="10"/>
      <c r="F21" s="10"/>
      <c r="G21" s="10"/>
      <c r="H21" s="10"/>
      <c r="I21" s="10"/>
      <c r="J21" s="10"/>
    </row>
    <row r="22" spans="1:10" ht="24" customHeight="1">
      <c r="A22" s="7" t="s">
        <v>51</v>
      </c>
      <c r="B22" s="7" t="s">
        <v>52</v>
      </c>
      <c r="C22" s="9" t="s">
        <v>28</v>
      </c>
      <c r="D22" s="8">
        <v>6</v>
      </c>
      <c r="E22" s="10"/>
      <c r="F22" s="10"/>
      <c r="G22" s="10"/>
      <c r="H22" s="10"/>
      <c r="I22" s="10"/>
      <c r="J22" s="10"/>
    </row>
    <row r="23" spans="1:10" ht="24" customHeight="1">
      <c r="A23" s="7" t="s">
        <v>53</v>
      </c>
      <c r="B23" s="7" t="s">
        <v>54</v>
      </c>
      <c r="C23" s="9" t="s">
        <v>18</v>
      </c>
      <c r="D23" s="8">
        <v>8.66</v>
      </c>
      <c r="E23" s="10"/>
      <c r="F23" s="10"/>
      <c r="G23" s="10"/>
      <c r="H23" s="10"/>
      <c r="I23" s="10"/>
      <c r="J23" s="10"/>
    </row>
    <row r="24" spans="1:10" ht="24" customHeight="1">
      <c r="A24" s="7" t="s">
        <v>55</v>
      </c>
      <c r="B24" s="7" t="s">
        <v>56</v>
      </c>
      <c r="C24" s="9" t="s">
        <v>28</v>
      </c>
      <c r="D24" s="8">
        <v>6</v>
      </c>
      <c r="E24" s="10"/>
      <c r="F24" s="10"/>
      <c r="G24" s="10"/>
      <c r="H24" s="10"/>
      <c r="I24" s="10"/>
      <c r="J24" s="10"/>
    </row>
    <row r="25" spans="1:10" ht="24" customHeight="1">
      <c r="A25" s="7" t="s">
        <v>57</v>
      </c>
      <c r="B25" s="7" t="s">
        <v>58</v>
      </c>
      <c r="C25" s="9" t="s">
        <v>28</v>
      </c>
      <c r="D25" s="8">
        <v>1</v>
      </c>
      <c r="E25" s="10"/>
      <c r="F25" s="10"/>
      <c r="G25" s="10"/>
      <c r="H25" s="10"/>
      <c r="I25" s="10"/>
      <c r="J25" s="10"/>
    </row>
    <row r="26" spans="1:10" ht="24" customHeight="1">
      <c r="A26" s="7" t="s">
        <v>59</v>
      </c>
      <c r="B26" s="7" t="s">
        <v>60</v>
      </c>
      <c r="C26" s="9" t="s">
        <v>28</v>
      </c>
      <c r="D26" s="8">
        <v>6</v>
      </c>
      <c r="E26" s="10"/>
      <c r="F26" s="10"/>
      <c r="G26" s="10"/>
      <c r="H26" s="10"/>
      <c r="I26" s="10"/>
      <c r="J26" s="10"/>
    </row>
    <row r="27" spans="1:10" ht="24" customHeight="1">
      <c r="A27" s="7" t="s">
        <v>61</v>
      </c>
      <c r="B27" s="7" t="s">
        <v>62</v>
      </c>
      <c r="C27" s="9" t="s">
        <v>28</v>
      </c>
      <c r="D27" s="8">
        <v>10</v>
      </c>
      <c r="E27" s="10"/>
      <c r="F27" s="10"/>
      <c r="G27" s="10"/>
      <c r="H27" s="10"/>
      <c r="I27" s="10"/>
      <c r="J27" s="10"/>
    </row>
    <row r="28" spans="1:10" ht="24" customHeight="1">
      <c r="A28" s="7" t="s">
        <v>63</v>
      </c>
      <c r="B28" s="7" t="s">
        <v>64</v>
      </c>
      <c r="C28" s="9" t="s">
        <v>18</v>
      </c>
      <c r="D28" s="8">
        <v>26.26</v>
      </c>
      <c r="E28" s="10"/>
      <c r="F28" s="10"/>
      <c r="G28" s="10"/>
      <c r="H28" s="10"/>
      <c r="I28" s="10"/>
      <c r="J28" s="10"/>
    </row>
    <row r="29" spans="1:10" ht="24" customHeight="1">
      <c r="A29" s="7" t="s">
        <v>65</v>
      </c>
      <c r="B29" s="7" t="s">
        <v>66</v>
      </c>
      <c r="C29" s="9" t="s">
        <v>44</v>
      </c>
      <c r="D29" s="8">
        <v>3.2</v>
      </c>
      <c r="E29" s="10"/>
      <c r="F29" s="10"/>
      <c r="G29" s="10"/>
      <c r="H29" s="10"/>
      <c r="I29" s="10"/>
      <c r="J29" s="10"/>
    </row>
    <row r="30" spans="1:10" ht="24" customHeight="1">
      <c r="A30" s="7" t="s">
        <v>67</v>
      </c>
      <c r="B30" s="7" t="s">
        <v>68</v>
      </c>
      <c r="C30" s="9" t="s">
        <v>28</v>
      </c>
      <c r="D30" s="8">
        <v>5</v>
      </c>
      <c r="E30" s="10"/>
      <c r="F30" s="10"/>
      <c r="G30" s="10"/>
      <c r="H30" s="10"/>
      <c r="I30" s="10"/>
      <c r="J30" s="10"/>
    </row>
    <row r="31" spans="1:10" ht="36" customHeight="1">
      <c r="A31" s="7" t="s">
        <v>69</v>
      </c>
      <c r="B31" s="7" t="s">
        <v>70</v>
      </c>
      <c r="C31" s="9" t="s">
        <v>35</v>
      </c>
      <c r="D31" s="8">
        <v>32.31</v>
      </c>
      <c r="E31" s="10"/>
      <c r="F31" s="10"/>
      <c r="G31" s="10"/>
      <c r="H31" s="10"/>
      <c r="I31" s="10"/>
      <c r="J31" s="10"/>
    </row>
    <row r="32" spans="1:10" ht="24" customHeight="1">
      <c r="A32" s="4" t="s">
        <v>71</v>
      </c>
      <c r="B32" s="4" t="s">
        <v>72</v>
      </c>
      <c r="C32" s="4"/>
      <c r="D32" s="5"/>
      <c r="E32" s="4"/>
      <c r="F32" s="4"/>
      <c r="G32" s="4"/>
      <c r="H32" s="4"/>
      <c r="I32" s="4"/>
      <c r="J32" s="6"/>
    </row>
    <row r="33" spans="1:10" ht="24" customHeight="1">
      <c r="A33" s="7" t="s">
        <v>73</v>
      </c>
      <c r="B33" s="7" t="s">
        <v>74</v>
      </c>
      <c r="C33" s="9" t="s">
        <v>35</v>
      </c>
      <c r="D33" s="8">
        <v>1.23</v>
      </c>
      <c r="E33" s="10"/>
      <c r="F33" s="10"/>
      <c r="G33" s="10"/>
      <c r="H33" s="10"/>
      <c r="I33" s="10"/>
      <c r="J33" s="10"/>
    </row>
    <row r="34" spans="1:10" ht="24" customHeight="1">
      <c r="A34" s="7" t="s">
        <v>75</v>
      </c>
      <c r="B34" s="7" t="s">
        <v>76</v>
      </c>
      <c r="C34" s="9" t="s">
        <v>18</v>
      </c>
      <c r="D34" s="8">
        <v>3.87</v>
      </c>
      <c r="E34" s="10"/>
      <c r="F34" s="10"/>
      <c r="G34" s="10"/>
      <c r="H34" s="10"/>
      <c r="I34" s="10"/>
      <c r="J34" s="10"/>
    </row>
    <row r="35" spans="1:10" ht="24" customHeight="1">
      <c r="A35" s="7" t="s">
        <v>77</v>
      </c>
      <c r="B35" s="7" t="s">
        <v>78</v>
      </c>
      <c r="C35" s="9" t="s">
        <v>18</v>
      </c>
      <c r="D35" s="8">
        <v>32.39</v>
      </c>
      <c r="E35" s="10"/>
      <c r="F35" s="10"/>
      <c r="G35" s="10"/>
      <c r="H35" s="10"/>
      <c r="I35" s="10"/>
      <c r="J35" s="10"/>
    </row>
    <row r="36" spans="1:10" ht="24" customHeight="1">
      <c r="A36" s="7" t="s">
        <v>79</v>
      </c>
      <c r="B36" s="7" t="s">
        <v>80</v>
      </c>
      <c r="C36" s="9" t="s">
        <v>18</v>
      </c>
      <c r="D36" s="8">
        <v>24.65</v>
      </c>
      <c r="E36" s="10"/>
      <c r="F36" s="10"/>
      <c r="G36" s="10"/>
      <c r="H36" s="10"/>
      <c r="I36" s="10"/>
      <c r="J36" s="10"/>
    </row>
    <row r="37" spans="1:10" ht="24" customHeight="1">
      <c r="A37" s="7" t="s">
        <v>81</v>
      </c>
      <c r="B37" s="7" t="s">
        <v>82</v>
      </c>
      <c r="C37" s="9" t="s">
        <v>18</v>
      </c>
      <c r="D37" s="8">
        <v>7.74</v>
      </c>
      <c r="E37" s="10"/>
      <c r="F37" s="10"/>
      <c r="G37" s="10"/>
      <c r="H37" s="10"/>
      <c r="I37" s="10"/>
      <c r="J37" s="10"/>
    </row>
    <row r="38" spans="1:10" ht="24" customHeight="1">
      <c r="A38" s="7" t="s">
        <v>83</v>
      </c>
      <c r="B38" s="7" t="s">
        <v>84</v>
      </c>
      <c r="C38" s="9" t="s">
        <v>35</v>
      </c>
      <c r="D38" s="8">
        <v>7.33</v>
      </c>
      <c r="E38" s="10"/>
      <c r="F38" s="10"/>
      <c r="G38" s="10"/>
      <c r="H38" s="10"/>
      <c r="I38" s="10"/>
      <c r="J38" s="10"/>
    </row>
    <row r="39" spans="1:10" ht="24" customHeight="1">
      <c r="A39" s="4" t="s">
        <v>85</v>
      </c>
      <c r="B39" s="4" t="s">
        <v>86</v>
      </c>
      <c r="C39" s="4"/>
      <c r="D39" s="5"/>
      <c r="E39" s="4"/>
      <c r="F39" s="4"/>
      <c r="G39" s="4"/>
      <c r="H39" s="4"/>
      <c r="I39" s="4"/>
      <c r="J39" s="6"/>
    </row>
    <row r="40" spans="1:10" ht="24" customHeight="1">
      <c r="A40" s="7" t="s">
        <v>87</v>
      </c>
      <c r="B40" s="7" t="s">
        <v>88</v>
      </c>
      <c r="C40" s="9" t="s">
        <v>18</v>
      </c>
      <c r="D40" s="8">
        <v>48.28</v>
      </c>
      <c r="E40" s="10"/>
      <c r="F40" s="10"/>
      <c r="G40" s="10"/>
      <c r="H40" s="10"/>
      <c r="I40" s="10"/>
      <c r="J40" s="10"/>
    </row>
    <row r="41" spans="1:10" ht="24" customHeight="1">
      <c r="A41" s="7" t="s">
        <v>89</v>
      </c>
      <c r="B41" s="7" t="s">
        <v>90</v>
      </c>
      <c r="C41" s="9" t="s">
        <v>44</v>
      </c>
      <c r="D41" s="8">
        <v>0.9</v>
      </c>
      <c r="E41" s="10"/>
      <c r="F41" s="10"/>
      <c r="G41" s="10"/>
      <c r="H41" s="10"/>
      <c r="I41" s="10"/>
      <c r="J41" s="10"/>
    </row>
    <row r="42" spans="1:10" ht="24" customHeight="1">
      <c r="A42" s="7" t="s">
        <v>91</v>
      </c>
      <c r="B42" s="7" t="s">
        <v>92</v>
      </c>
      <c r="C42" s="9" t="s">
        <v>44</v>
      </c>
      <c r="D42" s="8">
        <v>26.53</v>
      </c>
      <c r="E42" s="10"/>
      <c r="F42" s="10"/>
      <c r="G42" s="10"/>
      <c r="H42" s="10"/>
      <c r="I42" s="10"/>
      <c r="J42" s="10"/>
    </row>
    <row r="43" spans="1:10" ht="24" customHeight="1">
      <c r="A43" s="7" t="s">
        <v>93</v>
      </c>
      <c r="B43" s="7" t="s">
        <v>94</v>
      </c>
      <c r="C43" s="9" t="s">
        <v>35</v>
      </c>
      <c r="D43" s="8">
        <v>2.0499999999999998</v>
      </c>
      <c r="E43" s="10"/>
      <c r="F43" s="10"/>
      <c r="G43" s="10"/>
      <c r="H43" s="10"/>
      <c r="I43" s="10"/>
      <c r="J43" s="10"/>
    </row>
    <row r="44" spans="1:10" ht="24" customHeight="1">
      <c r="A44" s="7" t="s">
        <v>95</v>
      </c>
      <c r="B44" s="7" t="s">
        <v>96</v>
      </c>
      <c r="C44" s="9" t="s">
        <v>35</v>
      </c>
      <c r="D44" s="8">
        <v>5.22</v>
      </c>
      <c r="E44" s="10"/>
      <c r="F44" s="10"/>
      <c r="G44" s="10"/>
      <c r="H44" s="10"/>
      <c r="I44" s="10"/>
      <c r="J44" s="10"/>
    </row>
    <row r="45" spans="1:10" ht="24" customHeight="1">
      <c r="A45" s="7" t="s">
        <v>97</v>
      </c>
      <c r="B45" s="7" t="s">
        <v>98</v>
      </c>
      <c r="C45" s="9" t="s">
        <v>35</v>
      </c>
      <c r="D45" s="8">
        <v>5.22</v>
      </c>
      <c r="E45" s="10"/>
      <c r="F45" s="10"/>
      <c r="G45" s="10"/>
      <c r="H45" s="10"/>
      <c r="I45" s="10"/>
      <c r="J45" s="10"/>
    </row>
    <row r="46" spans="1:10" ht="24" customHeight="1">
      <c r="A46" s="7" t="s">
        <v>99</v>
      </c>
      <c r="B46" s="7" t="s">
        <v>100</v>
      </c>
      <c r="C46" s="9" t="s">
        <v>101</v>
      </c>
      <c r="D46" s="8">
        <v>3.89</v>
      </c>
      <c r="E46" s="10"/>
      <c r="F46" s="10"/>
      <c r="G46" s="10"/>
      <c r="H46" s="10"/>
      <c r="I46" s="10"/>
      <c r="J46" s="10"/>
    </row>
    <row r="47" spans="1:10" ht="24" customHeight="1">
      <c r="A47" s="7" t="s">
        <v>102</v>
      </c>
      <c r="B47" s="7" t="s">
        <v>103</v>
      </c>
      <c r="C47" s="9" t="s">
        <v>18</v>
      </c>
      <c r="D47" s="8">
        <v>16.100000000000001</v>
      </c>
      <c r="E47" s="10"/>
      <c r="F47" s="10"/>
      <c r="G47" s="10"/>
      <c r="H47" s="10"/>
      <c r="I47" s="10"/>
      <c r="J47" s="10"/>
    </row>
    <row r="48" spans="1:10" ht="24" customHeight="1">
      <c r="A48" s="7" t="s">
        <v>104</v>
      </c>
      <c r="B48" s="7" t="s">
        <v>105</v>
      </c>
      <c r="C48" s="9" t="s">
        <v>18</v>
      </c>
      <c r="D48" s="8">
        <v>40.96</v>
      </c>
      <c r="E48" s="10"/>
      <c r="F48" s="10"/>
      <c r="G48" s="10"/>
      <c r="H48" s="10"/>
      <c r="I48" s="10"/>
      <c r="J48" s="10"/>
    </row>
    <row r="49" spans="1:10" ht="24" customHeight="1">
      <c r="A49" s="7" t="s">
        <v>106</v>
      </c>
      <c r="B49" s="7" t="s">
        <v>107</v>
      </c>
      <c r="C49" s="9" t="s">
        <v>101</v>
      </c>
      <c r="D49" s="8">
        <v>99.13</v>
      </c>
      <c r="E49" s="10"/>
      <c r="F49" s="10"/>
      <c r="G49" s="10"/>
      <c r="H49" s="10"/>
      <c r="I49" s="10"/>
      <c r="J49" s="10"/>
    </row>
    <row r="50" spans="1:10" ht="60" customHeight="1">
      <c r="A50" s="7" t="s">
        <v>108</v>
      </c>
      <c r="B50" s="7" t="s">
        <v>109</v>
      </c>
      <c r="C50" s="9" t="s">
        <v>18</v>
      </c>
      <c r="D50" s="8">
        <v>60.92</v>
      </c>
      <c r="E50" s="10"/>
      <c r="F50" s="10"/>
      <c r="G50" s="10"/>
      <c r="H50" s="10"/>
      <c r="I50" s="10"/>
      <c r="J50" s="10"/>
    </row>
    <row r="51" spans="1:10" ht="24" customHeight="1">
      <c r="A51" s="7" t="s">
        <v>110</v>
      </c>
      <c r="B51" s="7" t="s">
        <v>111</v>
      </c>
      <c r="C51" s="9" t="s">
        <v>44</v>
      </c>
      <c r="D51" s="8">
        <v>129</v>
      </c>
      <c r="E51" s="10"/>
      <c r="F51" s="10"/>
      <c r="G51" s="10"/>
      <c r="H51" s="10"/>
      <c r="I51" s="10"/>
      <c r="J51" s="10"/>
    </row>
    <row r="52" spans="1:10" ht="24" customHeight="1">
      <c r="A52" s="7" t="s">
        <v>112</v>
      </c>
      <c r="B52" s="7" t="s">
        <v>113</v>
      </c>
      <c r="C52" s="9" t="s">
        <v>44</v>
      </c>
      <c r="D52" s="8">
        <v>26</v>
      </c>
      <c r="E52" s="10"/>
      <c r="F52" s="10"/>
      <c r="G52" s="10"/>
      <c r="H52" s="10"/>
      <c r="I52" s="10"/>
      <c r="J52" s="10"/>
    </row>
    <row r="53" spans="1:10" ht="24" customHeight="1">
      <c r="A53" s="4" t="s">
        <v>114</v>
      </c>
      <c r="B53" s="4" t="s">
        <v>115</v>
      </c>
      <c r="C53" s="4"/>
      <c r="D53" s="5"/>
      <c r="E53" s="4"/>
      <c r="F53" s="4"/>
      <c r="G53" s="4"/>
      <c r="H53" s="4"/>
      <c r="I53" s="4"/>
      <c r="J53" s="6"/>
    </row>
    <row r="54" spans="1:10" ht="36" customHeight="1">
      <c r="A54" s="7" t="s">
        <v>116</v>
      </c>
      <c r="B54" s="7" t="s">
        <v>117</v>
      </c>
      <c r="C54" s="9" t="s">
        <v>18</v>
      </c>
      <c r="D54" s="8">
        <v>117.42</v>
      </c>
      <c r="E54" s="10"/>
      <c r="F54" s="10"/>
      <c r="G54" s="10"/>
      <c r="H54" s="10"/>
      <c r="I54" s="10"/>
      <c r="J54" s="10"/>
    </row>
    <row r="55" spans="1:10" ht="36" customHeight="1">
      <c r="A55" s="7" t="s">
        <v>118</v>
      </c>
      <c r="B55" s="7" t="s">
        <v>119</v>
      </c>
      <c r="C55" s="9" t="s">
        <v>18</v>
      </c>
      <c r="D55" s="8">
        <v>128.29</v>
      </c>
      <c r="E55" s="10"/>
      <c r="F55" s="10"/>
      <c r="G55" s="10"/>
      <c r="H55" s="10"/>
      <c r="I55" s="10"/>
      <c r="J55" s="10"/>
    </row>
    <row r="56" spans="1:10" ht="36" customHeight="1">
      <c r="A56" s="7" t="s">
        <v>120</v>
      </c>
      <c r="B56" s="7" t="s">
        <v>121</v>
      </c>
      <c r="C56" s="9" t="s">
        <v>18</v>
      </c>
      <c r="D56" s="8">
        <v>93.34</v>
      </c>
      <c r="E56" s="10"/>
      <c r="F56" s="10"/>
      <c r="G56" s="10"/>
      <c r="H56" s="10"/>
      <c r="I56" s="10"/>
      <c r="J56" s="10"/>
    </row>
    <row r="57" spans="1:10" ht="24" customHeight="1">
      <c r="A57" s="4" t="s">
        <v>122</v>
      </c>
      <c r="B57" s="4" t="s">
        <v>123</v>
      </c>
      <c r="C57" s="4"/>
      <c r="D57" s="5"/>
      <c r="E57" s="4"/>
      <c r="F57" s="4"/>
      <c r="G57" s="4"/>
      <c r="H57" s="4"/>
      <c r="I57" s="4"/>
      <c r="J57" s="6"/>
    </row>
    <row r="58" spans="1:10" ht="24" customHeight="1">
      <c r="A58" s="7" t="s">
        <v>124</v>
      </c>
      <c r="B58" s="7" t="s">
        <v>125</v>
      </c>
      <c r="C58" s="9" t="s">
        <v>18</v>
      </c>
      <c r="D58" s="8">
        <v>50.44</v>
      </c>
      <c r="E58" s="10"/>
      <c r="F58" s="10"/>
      <c r="G58" s="10"/>
      <c r="H58" s="10"/>
      <c r="I58" s="10"/>
      <c r="J58" s="10"/>
    </row>
    <row r="59" spans="1:10" ht="24" customHeight="1">
      <c r="A59" s="7" t="s">
        <v>126</v>
      </c>
      <c r="B59" s="7" t="s">
        <v>127</v>
      </c>
      <c r="C59" s="9" t="s">
        <v>18</v>
      </c>
      <c r="D59" s="8">
        <v>23.79</v>
      </c>
      <c r="E59" s="10"/>
      <c r="F59" s="10"/>
      <c r="G59" s="10"/>
      <c r="H59" s="10"/>
      <c r="I59" s="10"/>
      <c r="J59" s="10"/>
    </row>
    <row r="60" spans="1:10" ht="24" customHeight="1">
      <c r="A60" s="4" t="s">
        <v>128</v>
      </c>
      <c r="B60" s="4" t="s">
        <v>129</v>
      </c>
      <c r="C60" s="4"/>
      <c r="D60" s="5"/>
      <c r="E60" s="4"/>
      <c r="F60" s="4"/>
      <c r="G60" s="4"/>
      <c r="H60" s="4"/>
      <c r="I60" s="4"/>
      <c r="J60" s="6"/>
    </row>
    <row r="61" spans="1:10" ht="24" customHeight="1">
      <c r="A61" s="7" t="s">
        <v>130</v>
      </c>
      <c r="B61" s="7" t="s">
        <v>131</v>
      </c>
      <c r="C61" s="9" t="s">
        <v>18</v>
      </c>
      <c r="D61" s="8">
        <v>40.96</v>
      </c>
      <c r="E61" s="10"/>
      <c r="F61" s="10"/>
      <c r="G61" s="10"/>
      <c r="H61" s="10"/>
      <c r="I61" s="10"/>
      <c r="J61" s="10"/>
    </row>
    <row r="62" spans="1:10" ht="24" customHeight="1">
      <c r="A62" s="7" t="s">
        <v>132</v>
      </c>
      <c r="B62" s="7" t="s">
        <v>133</v>
      </c>
      <c r="C62" s="9" t="s">
        <v>101</v>
      </c>
      <c r="D62" s="8">
        <v>569.57000000000005</v>
      </c>
      <c r="E62" s="10"/>
      <c r="F62" s="10"/>
      <c r="G62" s="10"/>
      <c r="H62" s="10"/>
      <c r="I62" s="10"/>
      <c r="J62" s="10"/>
    </row>
    <row r="63" spans="1:10" ht="24" customHeight="1">
      <c r="A63" s="4" t="s">
        <v>134</v>
      </c>
      <c r="B63" s="4" t="s">
        <v>135</v>
      </c>
      <c r="C63" s="4"/>
      <c r="D63" s="5"/>
      <c r="E63" s="4"/>
      <c r="F63" s="4"/>
      <c r="G63" s="4"/>
      <c r="H63" s="4"/>
      <c r="I63" s="4"/>
      <c r="J63" s="6"/>
    </row>
    <row r="64" spans="1:10" ht="24" customHeight="1">
      <c r="A64" s="7" t="s">
        <v>136</v>
      </c>
      <c r="B64" s="7" t="s">
        <v>137</v>
      </c>
      <c r="C64" s="9" t="s">
        <v>44</v>
      </c>
      <c r="D64" s="8">
        <v>47.73</v>
      </c>
      <c r="E64" s="10"/>
      <c r="F64" s="10"/>
      <c r="G64" s="10"/>
      <c r="H64" s="10"/>
      <c r="I64" s="10"/>
      <c r="J64" s="10"/>
    </row>
    <row r="65" spans="1:10" ht="24" customHeight="1">
      <c r="A65" s="7" t="s">
        <v>138</v>
      </c>
      <c r="B65" s="7" t="s">
        <v>139</v>
      </c>
      <c r="C65" s="9" t="s">
        <v>44</v>
      </c>
      <c r="D65" s="8">
        <v>5.04</v>
      </c>
      <c r="E65" s="10"/>
      <c r="F65" s="10"/>
      <c r="G65" s="10"/>
      <c r="H65" s="10"/>
      <c r="I65" s="10"/>
      <c r="J65" s="10"/>
    </row>
    <row r="66" spans="1:10" ht="36" customHeight="1">
      <c r="A66" s="7" t="s">
        <v>140</v>
      </c>
      <c r="B66" s="7" t="s">
        <v>141</v>
      </c>
      <c r="C66" s="9" t="s">
        <v>44</v>
      </c>
      <c r="D66" s="8">
        <v>7.71</v>
      </c>
      <c r="E66" s="10"/>
      <c r="F66" s="10"/>
      <c r="G66" s="10"/>
      <c r="H66" s="10"/>
      <c r="I66" s="10"/>
      <c r="J66" s="10"/>
    </row>
    <row r="67" spans="1:10" ht="36" customHeight="1">
      <c r="A67" s="7" t="s">
        <v>142</v>
      </c>
      <c r="B67" s="7" t="s">
        <v>143</v>
      </c>
      <c r="C67" s="9" t="s">
        <v>44</v>
      </c>
      <c r="D67" s="8">
        <v>35.979999999999997</v>
      </c>
      <c r="E67" s="10"/>
      <c r="F67" s="10"/>
      <c r="G67" s="10"/>
      <c r="H67" s="10"/>
      <c r="I67" s="10"/>
      <c r="J67" s="10"/>
    </row>
    <row r="68" spans="1:10" ht="36" customHeight="1">
      <c r="A68" s="7" t="s">
        <v>144</v>
      </c>
      <c r="B68" s="7" t="s">
        <v>145</v>
      </c>
      <c r="C68" s="9" t="s">
        <v>44</v>
      </c>
      <c r="D68" s="8">
        <v>16.82</v>
      </c>
      <c r="E68" s="10"/>
      <c r="F68" s="10"/>
      <c r="G68" s="10"/>
      <c r="H68" s="10"/>
      <c r="I68" s="10"/>
      <c r="J68" s="10"/>
    </row>
    <row r="69" spans="1:10" ht="36" customHeight="1">
      <c r="A69" s="7" t="s">
        <v>146</v>
      </c>
      <c r="B69" s="7" t="s">
        <v>147</v>
      </c>
      <c r="C69" s="9" t="s">
        <v>44</v>
      </c>
      <c r="D69" s="8">
        <v>16.649999999999999</v>
      </c>
      <c r="E69" s="10"/>
      <c r="F69" s="10"/>
      <c r="G69" s="10"/>
      <c r="H69" s="10"/>
      <c r="I69" s="10"/>
      <c r="J69" s="10"/>
    </row>
    <row r="70" spans="1:10" ht="24" customHeight="1">
      <c r="A70" s="7" t="s">
        <v>148</v>
      </c>
      <c r="B70" s="7" t="s">
        <v>149</v>
      </c>
      <c r="C70" s="9" t="s">
        <v>28</v>
      </c>
      <c r="D70" s="8">
        <v>3</v>
      </c>
      <c r="E70" s="10"/>
      <c r="F70" s="10"/>
      <c r="G70" s="10"/>
      <c r="H70" s="10"/>
      <c r="I70" s="10"/>
      <c r="J70" s="10"/>
    </row>
    <row r="71" spans="1:10" ht="36" customHeight="1">
      <c r="A71" s="7" t="s">
        <v>150</v>
      </c>
      <c r="B71" s="7" t="s">
        <v>151</v>
      </c>
      <c r="C71" s="9" t="s">
        <v>28</v>
      </c>
      <c r="D71" s="8">
        <v>1</v>
      </c>
      <c r="E71" s="10"/>
      <c r="F71" s="10"/>
      <c r="G71" s="10"/>
      <c r="H71" s="10"/>
      <c r="I71" s="10"/>
      <c r="J71" s="10"/>
    </row>
    <row r="72" spans="1:10" ht="24" customHeight="1">
      <c r="A72" s="7" t="s">
        <v>152</v>
      </c>
      <c r="B72" s="7" t="s">
        <v>153</v>
      </c>
      <c r="C72" s="9" t="s">
        <v>28</v>
      </c>
      <c r="D72" s="8">
        <v>1</v>
      </c>
      <c r="E72" s="10"/>
      <c r="F72" s="10"/>
      <c r="G72" s="10"/>
      <c r="H72" s="10"/>
      <c r="I72" s="10"/>
      <c r="J72" s="10"/>
    </row>
    <row r="73" spans="1:10" ht="24" customHeight="1">
      <c r="A73" s="4" t="s">
        <v>154</v>
      </c>
      <c r="B73" s="4" t="s">
        <v>155</v>
      </c>
      <c r="C73" s="4"/>
      <c r="D73" s="5"/>
      <c r="E73" s="4"/>
      <c r="F73" s="4"/>
      <c r="G73" s="4"/>
      <c r="H73" s="4"/>
      <c r="I73" s="4"/>
      <c r="J73" s="6"/>
    </row>
    <row r="74" spans="1:10" ht="36" customHeight="1">
      <c r="A74" s="7" t="s">
        <v>156</v>
      </c>
      <c r="B74" s="7" t="s">
        <v>157</v>
      </c>
      <c r="C74" s="9" t="s">
        <v>28</v>
      </c>
      <c r="D74" s="8">
        <v>1</v>
      </c>
      <c r="E74" s="10"/>
      <c r="F74" s="10"/>
      <c r="G74" s="10"/>
      <c r="H74" s="10"/>
      <c r="I74" s="10"/>
      <c r="J74" s="10"/>
    </row>
    <row r="75" spans="1:10" ht="36" customHeight="1">
      <c r="A75" s="7" t="s">
        <v>158</v>
      </c>
      <c r="B75" s="7" t="s">
        <v>159</v>
      </c>
      <c r="C75" s="9" t="s">
        <v>28</v>
      </c>
      <c r="D75" s="8">
        <v>1</v>
      </c>
      <c r="E75" s="10"/>
      <c r="F75" s="10"/>
      <c r="G75" s="10"/>
      <c r="H75" s="10"/>
      <c r="I75" s="10"/>
      <c r="J75" s="10"/>
    </row>
    <row r="76" spans="1:10" ht="24" customHeight="1">
      <c r="A76" s="7" t="s">
        <v>160</v>
      </c>
      <c r="B76" s="7" t="s">
        <v>161</v>
      </c>
      <c r="C76" s="9" t="s">
        <v>28</v>
      </c>
      <c r="D76" s="8">
        <v>16</v>
      </c>
      <c r="E76" s="10"/>
      <c r="F76" s="10"/>
      <c r="G76" s="10"/>
      <c r="H76" s="10"/>
      <c r="I76" s="10"/>
      <c r="J76" s="10"/>
    </row>
    <row r="77" spans="1:10" ht="24" customHeight="1">
      <c r="A77" s="7" t="s">
        <v>162</v>
      </c>
      <c r="B77" s="7" t="s">
        <v>163</v>
      </c>
      <c r="C77" s="9" t="s">
        <v>28</v>
      </c>
      <c r="D77" s="8">
        <v>17</v>
      </c>
      <c r="E77" s="10"/>
      <c r="F77" s="10"/>
      <c r="G77" s="10"/>
      <c r="H77" s="10"/>
      <c r="I77" s="10"/>
      <c r="J77" s="10"/>
    </row>
    <row r="78" spans="1:10" ht="24" customHeight="1">
      <c r="A78" s="7" t="s">
        <v>164</v>
      </c>
      <c r="B78" s="7" t="s">
        <v>165</v>
      </c>
      <c r="C78" s="9" t="s">
        <v>28</v>
      </c>
      <c r="D78" s="8">
        <v>24</v>
      </c>
      <c r="E78" s="10"/>
      <c r="F78" s="10"/>
      <c r="G78" s="10"/>
      <c r="H78" s="10"/>
      <c r="I78" s="10"/>
      <c r="J78" s="10"/>
    </row>
    <row r="79" spans="1:10" ht="24" customHeight="1">
      <c r="A79" s="7" t="s">
        <v>166</v>
      </c>
      <c r="B79" s="7" t="s">
        <v>167</v>
      </c>
      <c r="C79" s="9" t="s">
        <v>28</v>
      </c>
      <c r="D79" s="8">
        <v>42</v>
      </c>
      <c r="E79" s="10"/>
      <c r="F79" s="10"/>
      <c r="G79" s="10"/>
      <c r="H79" s="10"/>
      <c r="I79" s="10"/>
      <c r="J79" s="10"/>
    </row>
    <row r="80" spans="1:10" ht="24" customHeight="1">
      <c r="A80" s="7" t="s">
        <v>168</v>
      </c>
      <c r="B80" s="7" t="s">
        <v>169</v>
      </c>
      <c r="C80" s="9" t="s">
        <v>28</v>
      </c>
      <c r="D80" s="8">
        <v>2</v>
      </c>
      <c r="E80" s="10"/>
      <c r="F80" s="10"/>
      <c r="G80" s="10"/>
      <c r="H80" s="10"/>
      <c r="I80" s="10"/>
      <c r="J80" s="10"/>
    </row>
    <row r="81" spans="1:10" ht="24" customHeight="1">
      <c r="A81" s="7" t="s">
        <v>170</v>
      </c>
      <c r="B81" s="7" t="s">
        <v>171</v>
      </c>
      <c r="C81" s="9" t="s">
        <v>28</v>
      </c>
      <c r="D81" s="8">
        <v>6</v>
      </c>
      <c r="E81" s="10"/>
      <c r="F81" s="10"/>
      <c r="G81" s="10"/>
      <c r="H81" s="10"/>
      <c r="I81" s="10"/>
      <c r="J81" s="10"/>
    </row>
    <row r="82" spans="1:10" ht="24" customHeight="1">
      <c r="A82" s="7" t="s">
        <v>172</v>
      </c>
      <c r="B82" s="7" t="s">
        <v>173</v>
      </c>
      <c r="C82" s="9" t="s">
        <v>28</v>
      </c>
      <c r="D82" s="8">
        <v>3</v>
      </c>
      <c r="E82" s="10"/>
      <c r="F82" s="10"/>
      <c r="G82" s="10"/>
      <c r="H82" s="10"/>
      <c r="I82" s="10"/>
      <c r="J82" s="10"/>
    </row>
    <row r="83" spans="1:10" ht="24" customHeight="1">
      <c r="A83" s="7" t="s">
        <v>174</v>
      </c>
      <c r="B83" s="7" t="s">
        <v>175</v>
      </c>
      <c r="C83" s="9" t="s">
        <v>28</v>
      </c>
      <c r="D83" s="8">
        <v>3</v>
      </c>
      <c r="E83" s="10"/>
      <c r="F83" s="10"/>
      <c r="G83" s="10"/>
      <c r="H83" s="10"/>
      <c r="I83" s="10"/>
      <c r="J83" s="10"/>
    </row>
    <row r="84" spans="1:10" ht="24" customHeight="1">
      <c r="A84" s="7" t="s">
        <v>176</v>
      </c>
      <c r="B84" s="7" t="s">
        <v>177</v>
      </c>
      <c r="C84" s="9" t="s">
        <v>28</v>
      </c>
      <c r="D84" s="8">
        <v>3</v>
      </c>
      <c r="E84" s="10"/>
      <c r="F84" s="10"/>
      <c r="G84" s="10"/>
      <c r="H84" s="10"/>
      <c r="I84" s="10"/>
      <c r="J84" s="10"/>
    </row>
    <row r="85" spans="1:10" ht="24" customHeight="1">
      <c r="A85" s="7" t="s">
        <v>178</v>
      </c>
      <c r="B85" s="7" t="s">
        <v>179</v>
      </c>
      <c r="C85" s="9" t="s">
        <v>28</v>
      </c>
      <c r="D85" s="8">
        <v>3</v>
      </c>
      <c r="E85" s="10"/>
      <c r="F85" s="10"/>
      <c r="G85" s="10"/>
      <c r="H85" s="10"/>
      <c r="I85" s="10"/>
      <c r="J85" s="10"/>
    </row>
    <row r="86" spans="1:10" ht="24" customHeight="1">
      <c r="A86" s="7" t="s">
        <v>180</v>
      </c>
      <c r="B86" s="7" t="s">
        <v>181</v>
      </c>
      <c r="C86" s="9" t="s">
        <v>44</v>
      </c>
      <c r="D86" s="8">
        <v>11.8</v>
      </c>
      <c r="E86" s="10"/>
      <c r="F86" s="10"/>
      <c r="G86" s="10"/>
      <c r="H86" s="10"/>
      <c r="I86" s="10"/>
      <c r="J86" s="10"/>
    </row>
    <row r="87" spans="1:10" ht="24" customHeight="1">
      <c r="A87" s="7" t="s">
        <v>182</v>
      </c>
      <c r="B87" s="7" t="s">
        <v>183</v>
      </c>
      <c r="C87" s="9" t="s">
        <v>44</v>
      </c>
      <c r="D87" s="8">
        <v>485.53</v>
      </c>
      <c r="E87" s="10"/>
      <c r="F87" s="10"/>
      <c r="G87" s="10"/>
      <c r="H87" s="10"/>
      <c r="I87" s="10"/>
      <c r="J87" s="10"/>
    </row>
    <row r="88" spans="1:10" ht="24" customHeight="1">
      <c r="A88" s="7" t="s">
        <v>184</v>
      </c>
      <c r="B88" s="7" t="s">
        <v>185</v>
      </c>
      <c r="C88" s="9" t="s">
        <v>44</v>
      </c>
      <c r="D88" s="8">
        <v>485.53</v>
      </c>
      <c r="E88" s="10"/>
      <c r="F88" s="10"/>
      <c r="G88" s="10"/>
      <c r="H88" s="10"/>
      <c r="I88" s="10"/>
      <c r="J88" s="10"/>
    </row>
    <row r="89" spans="1:10" ht="24" customHeight="1">
      <c r="A89" s="7" t="s">
        <v>186</v>
      </c>
      <c r="B89" s="7" t="s">
        <v>187</v>
      </c>
      <c r="C89" s="9" t="s">
        <v>28</v>
      </c>
      <c r="D89" s="8">
        <v>218</v>
      </c>
      <c r="E89" s="10"/>
      <c r="F89" s="10"/>
      <c r="G89" s="10"/>
      <c r="H89" s="10"/>
      <c r="I89" s="10"/>
      <c r="J89" s="10"/>
    </row>
    <row r="90" spans="1:10" ht="24" customHeight="1">
      <c r="A90" s="7" t="s">
        <v>188</v>
      </c>
      <c r="B90" s="7" t="s">
        <v>189</v>
      </c>
      <c r="C90" s="9" t="s">
        <v>44</v>
      </c>
      <c r="D90" s="8">
        <v>93.6</v>
      </c>
      <c r="E90" s="10"/>
      <c r="F90" s="10"/>
      <c r="G90" s="10"/>
      <c r="H90" s="10"/>
      <c r="I90" s="10"/>
      <c r="J90" s="10"/>
    </row>
    <row r="91" spans="1:10" ht="24" customHeight="1">
      <c r="A91" s="7" t="s">
        <v>190</v>
      </c>
      <c r="B91" s="7" t="s">
        <v>191</v>
      </c>
      <c r="C91" s="9" t="s">
        <v>28</v>
      </c>
      <c r="D91" s="8">
        <v>15</v>
      </c>
      <c r="E91" s="10"/>
      <c r="F91" s="10"/>
      <c r="G91" s="10"/>
      <c r="H91" s="10"/>
      <c r="I91" s="10"/>
      <c r="J91" s="10"/>
    </row>
    <row r="92" spans="1:10" ht="24" customHeight="1">
      <c r="A92" s="7" t="s">
        <v>192</v>
      </c>
      <c r="B92" s="7" t="s">
        <v>193</v>
      </c>
      <c r="C92" s="9" t="s">
        <v>28</v>
      </c>
      <c r="D92" s="8">
        <v>34</v>
      </c>
      <c r="E92" s="10"/>
      <c r="F92" s="10"/>
      <c r="G92" s="10"/>
      <c r="H92" s="10"/>
      <c r="I92" s="10"/>
      <c r="J92" s="10"/>
    </row>
    <row r="93" spans="1:10" ht="24" customHeight="1">
      <c r="A93" s="7" t="s">
        <v>194</v>
      </c>
      <c r="B93" s="7" t="s">
        <v>195</v>
      </c>
      <c r="C93" s="9" t="s">
        <v>196</v>
      </c>
      <c r="D93" s="8">
        <v>131</v>
      </c>
      <c r="E93" s="10"/>
      <c r="F93" s="10"/>
      <c r="G93" s="10"/>
      <c r="H93" s="10"/>
      <c r="I93" s="10"/>
      <c r="J93" s="10"/>
    </row>
    <row r="94" spans="1:10" ht="24" customHeight="1">
      <c r="A94" s="7" t="s">
        <v>197</v>
      </c>
      <c r="B94" s="7" t="s">
        <v>198</v>
      </c>
      <c r="C94" s="9" t="s">
        <v>196</v>
      </c>
      <c r="D94" s="8">
        <v>3</v>
      </c>
      <c r="E94" s="10"/>
      <c r="F94" s="10"/>
      <c r="G94" s="10"/>
      <c r="H94" s="10"/>
      <c r="I94" s="10"/>
      <c r="J94" s="10"/>
    </row>
    <row r="95" spans="1:10" ht="24" customHeight="1">
      <c r="A95" s="7" t="s">
        <v>199</v>
      </c>
      <c r="B95" s="7" t="s">
        <v>200</v>
      </c>
      <c r="C95" s="9" t="s">
        <v>196</v>
      </c>
      <c r="D95" s="8">
        <v>11</v>
      </c>
      <c r="E95" s="10"/>
      <c r="F95" s="10"/>
      <c r="G95" s="10"/>
      <c r="H95" s="10"/>
      <c r="I95" s="10"/>
      <c r="J95" s="10"/>
    </row>
    <row r="96" spans="1:10" ht="24" customHeight="1">
      <c r="A96" s="7" t="s">
        <v>201</v>
      </c>
      <c r="B96" s="7" t="s">
        <v>202</v>
      </c>
      <c r="C96" s="9" t="s">
        <v>196</v>
      </c>
      <c r="D96" s="8">
        <v>4</v>
      </c>
      <c r="E96" s="10"/>
      <c r="F96" s="10"/>
      <c r="G96" s="10"/>
      <c r="H96" s="10"/>
      <c r="I96" s="10"/>
      <c r="J96" s="10"/>
    </row>
    <row r="97" spans="1:10" ht="24" customHeight="1">
      <c r="A97" s="7" t="s">
        <v>203</v>
      </c>
      <c r="B97" s="7" t="s">
        <v>204</v>
      </c>
      <c r="C97" s="9" t="s">
        <v>28</v>
      </c>
      <c r="D97" s="8">
        <v>7</v>
      </c>
      <c r="E97" s="10"/>
      <c r="F97" s="10"/>
      <c r="G97" s="10"/>
      <c r="H97" s="10"/>
      <c r="I97" s="10"/>
      <c r="J97" s="10"/>
    </row>
    <row r="98" spans="1:10" ht="24" customHeight="1">
      <c r="A98" s="7" t="s">
        <v>205</v>
      </c>
      <c r="B98" s="7" t="s">
        <v>206</v>
      </c>
      <c r="C98" s="9" t="s">
        <v>28</v>
      </c>
      <c r="D98" s="8">
        <v>5</v>
      </c>
      <c r="E98" s="10"/>
      <c r="F98" s="10"/>
      <c r="G98" s="10"/>
      <c r="H98" s="10"/>
      <c r="I98" s="10"/>
      <c r="J98" s="10"/>
    </row>
    <row r="99" spans="1:10" ht="24" customHeight="1">
      <c r="A99" s="7" t="s">
        <v>207</v>
      </c>
      <c r="B99" s="7" t="s">
        <v>208</v>
      </c>
      <c r="C99" s="9" t="s">
        <v>44</v>
      </c>
      <c r="D99" s="8">
        <v>623.14</v>
      </c>
      <c r="E99" s="10"/>
      <c r="F99" s="10"/>
      <c r="G99" s="10"/>
      <c r="H99" s="10"/>
      <c r="I99" s="10"/>
      <c r="J99" s="10"/>
    </row>
    <row r="100" spans="1:10" ht="24" customHeight="1">
      <c r="A100" s="7" t="s">
        <v>209</v>
      </c>
      <c r="B100" s="7" t="s">
        <v>210</v>
      </c>
      <c r="C100" s="9" t="s">
        <v>44</v>
      </c>
      <c r="D100" s="8">
        <v>1721.05</v>
      </c>
      <c r="E100" s="10"/>
      <c r="F100" s="10"/>
      <c r="G100" s="10"/>
      <c r="H100" s="10"/>
      <c r="I100" s="10"/>
      <c r="J100" s="10"/>
    </row>
    <row r="101" spans="1:10" ht="24" customHeight="1">
      <c r="A101" s="7" t="s">
        <v>211</v>
      </c>
      <c r="B101" s="7" t="s">
        <v>212</v>
      </c>
      <c r="C101" s="9" t="s">
        <v>44</v>
      </c>
      <c r="D101" s="8">
        <v>397.55</v>
      </c>
      <c r="E101" s="10"/>
      <c r="F101" s="10"/>
      <c r="G101" s="10"/>
      <c r="H101" s="10"/>
      <c r="I101" s="10"/>
      <c r="J101" s="10"/>
    </row>
    <row r="102" spans="1:10" ht="24" customHeight="1">
      <c r="A102" s="7" t="s">
        <v>213</v>
      </c>
      <c r="B102" s="7" t="s">
        <v>214</v>
      </c>
      <c r="C102" s="9" t="s">
        <v>28</v>
      </c>
      <c r="D102" s="8">
        <v>122</v>
      </c>
      <c r="E102" s="10"/>
      <c r="F102" s="10"/>
      <c r="G102" s="10"/>
      <c r="H102" s="10"/>
      <c r="I102" s="10"/>
      <c r="J102" s="10"/>
    </row>
    <row r="103" spans="1:10" ht="24" customHeight="1">
      <c r="A103" s="7" t="s">
        <v>215</v>
      </c>
      <c r="B103" s="7" t="s">
        <v>216</v>
      </c>
      <c r="C103" s="9" t="s">
        <v>28</v>
      </c>
      <c r="D103" s="8">
        <v>61</v>
      </c>
      <c r="E103" s="10"/>
      <c r="F103" s="10"/>
      <c r="G103" s="10"/>
      <c r="H103" s="10"/>
      <c r="I103" s="10"/>
      <c r="J103" s="10"/>
    </row>
    <row r="104" spans="1:10" ht="36" customHeight="1">
      <c r="A104" s="7" t="s">
        <v>217</v>
      </c>
      <c r="B104" s="7" t="s">
        <v>218</v>
      </c>
      <c r="C104" s="9" t="s">
        <v>28</v>
      </c>
      <c r="D104" s="8">
        <v>9</v>
      </c>
      <c r="E104" s="10"/>
      <c r="F104" s="10"/>
      <c r="G104" s="10"/>
      <c r="H104" s="10"/>
      <c r="I104" s="10"/>
      <c r="J104" s="10"/>
    </row>
    <row r="105" spans="1:10" ht="24" customHeight="1">
      <c r="A105" s="7" t="s">
        <v>219</v>
      </c>
      <c r="B105" s="7" t="s">
        <v>220</v>
      </c>
      <c r="C105" s="9" t="s">
        <v>28</v>
      </c>
      <c r="D105" s="8">
        <v>9</v>
      </c>
      <c r="E105" s="10"/>
      <c r="F105" s="10"/>
      <c r="G105" s="10"/>
      <c r="H105" s="10"/>
      <c r="I105" s="10"/>
      <c r="J105" s="10"/>
    </row>
    <row r="106" spans="1:10" ht="36" customHeight="1">
      <c r="A106" s="7" t="s">
        <v>221</v>
      </c>
      <c r="B106" s="7" t="s">
        <v>222</v>
      </c>
      <c r="C106" s="9" t="s">
        <v>28</v>
      </c>
      <c r="D106" s="8">
        <v>13</v>
      </c>
      <c r="E106" s="10"/>
      <c r="F106" s="10"/>
      <c r="G106" s="10"/>
      <c r="H106" s="10"/>
      <c r="I106" s="10"/>
      <c r="J106" s="10"/>
    </row>
    <row r="107" spans="1:10" ht="36" customHeight="1">
      <c r="A107" s="7" t="s">
        <v>223</v>
      </c>
      <c r="B107" s="7" t="s">
        <v>224</v>
      </c>
      <c r="C107" s="9" t="s">
        <v>28</v>
      </c>
      <c r="D107" s="8">
        <v>6</v>
      </c>
      <c r="E107" s="10"/>
      <c r="F107" s="10"/>
      <c r="G107" s="10"/>
      <c r="H107" s="10"/>
      <c r="I107" s="10"/>
      <c r="J107" s="10"/>
    </row>
    <row r="108" spans="1:10" ht="48" customHeight="1">
      <c r="A108" s="7" t="s">
        <v>225</v>
      </c>
      <c r="B108" s="7" t="s">
        <v>226</v>
      </c>
      <c r="C108" s="9" t="s">
        <v>28</v>
      </c>
      <c r="D108" s="8">
        <v>7</v>
      </c>
      <c r="E108" s="10"/>
      <c r="F108" s="10"/>
      <c r="G108" s="10"/>
      <c r="H108" s="10"/>
      <c r="I108" s="10"/>
      <c r="J108" s="10"/>
    </row>
    <row r="109" spans="1:10" ht="24" customHeight="1">
      <c r="A109" s="4" t="s">
        <v>227</v>
      </c>
      <c r="B109" s="4" t="s">
        <v>228</v>
      </c>
      <c r="C109" s="4"/>
      <c r="D109" s="5"/>
      <c r="E109" s="4"/>
      <c r="F109" s="4"/>
      <c r="G109" s="4"/>
      <c r="H109" s="4"/>
      <c r="I109" s="4"/>
      <c r="J109" s="6"/>
    </row>
    <row r="110" spans="1:10" ht="24" customHeight="1">
      <c r="A110" s="7" t="s">
        <v>229</v>
      </c>
      <c r="B110" s="7" t="s">
        <v>230</v>
      </c>
      <c r="C110" s="9" t="s">
        <v>196</v>
      </c>
      <c r="D110" s="8">
        <v>5</v>
      </c>
      <c r="E110" s="10"/>
      <c r="F110" s="10"/>
      <c r="G110" s="10"/>
      <c r="H110" s="10"/>
      <c r="I110" s="10"/>
      <c r="J110" s="10"/>
    </row>
    <row r="111" spans="1:10" ht="24" customHeight="1">
      <c r="A111" s="7" t="s">
        <v>231</v>
      </c>
      <c r="B111" s="7" t="s">
        <v>232</v>
      </c>
      <c r="C111" s="9" t="s">
        <v>196</v>
      </c>
      <c r="D111" s="8">
        <v>2</v>
      </c>
      <c r="E111" s="10"/>
      <c r="F111" s="10"/>
      <c r="G111" s="10"/>
      <c r="H111" s="10"/>
      <c r="I111" s="10"/>
      <c r="J111" s="10"/>
    </row>
    <row r="112" spans="1:10" ht="24" customHeight="1">
      <c r="A112" s="7" t="s">
        <v>233</v>
      </c>
      <c r="B112" s="7" t="s">
        <v>234</v>
      </c>
      <c r="C112" s="9" t="s">
        <v>196</v>
      </c>
      <c r="D112" s="8">
        <v>4</v>
      </c>
      <c r="E112" s="10"/>
      <c r="F112" s="10"/>
      <c r="G112" s="10"/>
      <c r="H112" s="10"/>
      <c r="I112" s="10"/>
      <c r="J112" s="10"/>
    </row>
    <row r="113" spans="1:10" ht="24" customHeight="1">
      <c r="A113" s="7" t="s">
        <v>235</v>
      </c>
      <c r="B113" s="7" t="s">
        <v>236</v>
      </c>
      <c r="C113" s="9" t="s">
        <v>28</v>
      </c>
      <c r="D113" s="8">
        <v>24</v>
      </c>
      <c r="E113" s="10"/>
      <c r="F113" s="10"/>
      <c r="G113" s="10"/>
      <c r="H113" s="10"/>
      <c r="I113" s="10"/>
      <c r="J113" s="10"/>
    </row>
    <row r="114" spans="1:10" ht="24" customHeight="1">
      <c r="A114" s="7" t="s">
        <v>237</v>
      </c>
      <c r="B114" s="7" t="s">
        <v>238</v>
      </c>
      <c r="C114" s="9" t="s">
        <v>44</v>
      </c>
      <c r="D114" s="8">
        <v>66.77</v>
      </c>
      <c r="E114" s="10"/>
      <c r="F114" s="10"/>
      <c r="G114" s="10"/>
      <c r="H114" s="10"/>
      <c r="I114" s="10"/>
      <c r="J114" s="10"/>
    </row>
    <row r="115" spans="1:10" ht="24" customHeight="1">
      <c r="A115" s="7" t="s">
        <v>239</v>
      </c>
      <c r="B115" s="7" t="s">
        <v>240</v>
      </c>
      <c r="C115" s="9" t="s">
        <v>44</v>
      </c>
      <c r="D115" s="8">
        <v>74.900000000000006</v>
      </c>
      <c r="E115" s="10"/>
      <c r="F115" s="10"/>
      <c r="G115" s="10"/>
      <c r="H115" s="10"/>
      <c r="I115" s="10"/>
      <c r="J115" s="10"/>
    </row>
    <row r="116" spans="1:10" ht="24" customHeight="1">
      <c r="A116" s="7" t="s">
        <v>241</v>
      </c>
      <c r="B116" s="7" t="s">
        <v>242</v>
      </c>
      <c r="C116" s="9" t="s">
        <v>44</v>
      </c>
      <c r="D116" s="8">
        <v>68.069999999999993</v>
      </c>
      <c r="E116" s="10"/>
      <c r="F116" s="10"/>
      <c r="G116" s="10"/>
      <c r="H116" s="10"/>
      <c r="I116" s="10"/>
      <c r="J116" s="10"/>
    </row>
    <row r="117" spans="1:10" ht="24" customHeight="1">
      <c r="A117" s="7" t="s">
        <v>243</v>
      </c>
      <c r="B117" s="7" t="s">
        <v>244</v>
      </c>
      <c r="C117" s="9" t="s">
        <v>44</v>
      </c>
      <c r="D117" s="8">
        <v>71.900000000000006</v>
      </c>
      <c r="E117" s="10"/>
      <c r="F117" s="10"/>
      <c r="G117" s="10"/>
      <c r="H117" s="10"/>
      <c r="I117" s="10"/>
      <c r="J117" s="10"/>
    </row>
    <row r="118" spans="1:10" ht="24" customHeight="1">
      <c r="A118" s="7" t="s">
        <v>245</v>
      </c>
      <c r="B118" s="7" t="s">
        <v>246</v>
      </c>
      <c r="C118" s="9" t="s">
        <v>44</v>
      </c>
      <c r="D118" s="8">
        <v>66.77</v>
      </c>
      <c r="E118" s="10"/>
      <c r="F118" s="10"/>
      <c r="G118" s="10"/>
      <c r="H118" s="10"/>
      <c r="I118" s="10"/>
      <c r="J118" s="10"/>
    </row>
    <row r="119" spans="1:10" ht="24" customHeight="1">
      <c r="A119" s="7" t="s">
        <v>247</v>
      </c>
      <c r="B119" s="7" t="s">
        <v>248</v>
      </c>
      <c r="C119" s="9" t="s">
        <v>44</v>
      </c>
      <c r="D119" s="8">
        <v>68.069999999999993</v>
      </c>
      <c r="E119" s="10"/>
      <c r="F119" s="10"/>
      <c r="G119" s="10"/>
      <c r="H119" s="10"/>
      <c r="I119" s="10"/>
      <c r="J119" s="10"/>
    </row>
    <row r="120" spans="1:10" ht="36" customHeight="1">
      <c r="A120" s="7" t="s">
        <v>249</v>
      </c>
      <c r="B120" s="7" t="s">
        <v>250</v>
      </c>
      <c r="C120" s="9" t="s">
        <v>44</v>
      </c>
      <c r="D120" s="8">
        <v>74.900000000000006</v>
      </c>
      <c r="E120" s="10"/>
      <c r="F120" s="10"/>
      <c r="G120" s="10"/>
      <c r="H120" s="10"/>
      <c r="I120" s="10"/>
      <c r="J120" s="10"/>
    </row>
    <row r="121" spans="1:10" ht="36" customHeight="1">
      <c r="A121" s="7" t="s">
        <v>251</v>
      </c>
      <c r="B121" s="7" t="s">
        <v>252</v>
      </c>
      <c r="C121" s="9" t="s">
        <v>44</v>
      </c>
      <c r="D121" s="8">
        <v>71.900000000000006</v>
      </c>
      <c r="E121" s="10"/>
      <c r="F121" s="10"/>
      <c r="G121" s="10"/>
      <c r="H121" s="10"/>
      <c r="I121" s="10"/>
      <c r="J121" s="10"/>
    </row>
    <row r="122" spans="1:10" ht="24" customHeight="1">
      <c r="A122" s="7" t="s">
        <v>253</v>
      </c>
      <c r="B122" s="7" t="s">
        <v>254</v>
      </c>
      <c r="C122" s="9" t="s">
        <v>44</v>
      </c>
      <c r="D122" s="8">
        <v>149.47</v>
      </c>
      <c r="E122" s="10"/>
      <c r="F122" s="10"/>
      <c r="G122" s="10"/>
      <c r="H122" s="10"/>
      <c r="I122" s="10"/>
      <c r="J122" s="10"/>
    </row>
    <row r="123" spans="1:10" ht="24" customHeight="1">
      <c r="A123" s="7" t="s">
        <v>255</v>
      </c>
      <c r="B123" s="7" t="s">
        <v>189</v>
      </c>
      <c r="C123" s="9" t="s">
        <v>44</v>
      </c>
      <c r="D123" s="8">
        <v>149.47</v>
      </c>
      <c r="E123" s="10"/>
      <c r="F123" s="10"/>
      <c r="G123" s="10"/>
      <c r="H123" s="10"/>
      <c r="I123" s="10"/>
      <c r="J123" s="10"/>
    </row>
    <row r="124" spans="1:10" ht="24" customHeight="1">
      <c r="A124" s="7" t="s">
        <v>256</v>
      </c>
      <c r="B124" s="7" t="s">
        <v>257</v>
      </c>
      <c r="C124" s="9" t="s">
        <v>44</v>
      </c>
      <c r="D124" s="8">
        <v>151</v>
      </c>
      <c r="E124" s="10"/>
      <c r="F124" s="10"/>
      <c r="G124" s="10"/>
      <c r="H124" s="10"/>
      <c r="I124" s="10"/>
      <c r="J124" s="10"/>
    </row>
    <row r="125" spans="1:10" ht="24" customHeight="1">
      <c r="A125" s="7" t="s">
        <v>258</v>
      </c>
      <c r="B125" s="7" t="s">
        <v>259</v>
      </c>
      <c r="C125" s="9" t="s">
        <v>18</v>
      </c>
      <c r="D125" s="8">
        <v>74.739999999999995</v>
      </c>
      <c r="E125" s="10"/>
      <c r="F125" s="10"/>
      <c r="G125" s="10"/>
      <c r="H125" s="10"/>
      <c r="I125" s="10"/>
      <c r="J125" s="10"/>
    </row>
    <row r="126" spans="1:10" ht="24" customHeight="1">
      <c r="A126" s="4" t="s">
        <v>260</v>
      </c>
      <c r="B126" s="4" t="s">
        <v>261</v>
      </c>
      <c r="C126" s="4"/>
      <c r="D126" s="5"/>
      <c r="E126" s="4"/>
      <c r="F126" s="4"/>
      <c r="G126" s="4"/>
      <c r="H126" s="4"/>
      <c r="I126" s="4"/>
      <c r="J126" s="6"/>
    </row>
    <row r="127" spans="1:10" ht="24" customHeight="1">
      <c r="A127" s="7" t="s">
        <v>262</v>
      </c>
      <c r="B127" s="7" t="s">
        <v>263</v>
      </c>
      <c r="C127" s="9" t="s">
        <v>28</v>
      </c>
      <c r="D127" s="8">
        <v>1</v>
      </c>
      <c r="E127" s="10"/>
      <c r="F127" s="10"/>
      <c r="G127" s="10"/>
      <c r="H127" s="10"/>
      <c r="I127" s="10"/>
      <c r="J127" s="10"/>
    </row>
    <row r="128" spans="1:10" ht="24" customHeight="1">
      <c r="A128" s="7" t="s">
        <v>264</v>
      </c>
      <c r="B128" s="7" t="s">
        <v>265</v>
      </c>
      <c r="C128" s="9" t="s">
        <v>28</v>
      </c>
      <c r="D128" s="8">
        <v>7</v>
      </c>
      <c r="E128" s="10"/>
      <c r="F128" s="10"/>
      <c r="G128" s="10"/>
      <c r="H128" s="10"/>
      <c r="I128" s="10"/>
      <c r="J128" s="10"/>
    </row>
    <row r="129" spans="1:10" ht="24" customHeight="1">
      <c r="A129" s="7" t="s">
        <v>266</v>
      </c>
      <c r="B129" s="7" t="s">
        <v>267</v>
      </c>
      <c r="C129" s="9" t="s">
        <v>196</v>
      </c>
      <c r="D129" s="8">
        <v>9</v>
      </c>
      <c r="E129" s="10"/>
      <c r="F129" s="10"/>
      <c r="G129" s="10"/>
      <c r="H129" s="10"/>
      <c r="I129" s="10"/>
      <c r="J129" s="10"/>
    </row>
    <row r="130" spans="1:10" ht="24" customHeight="1">
      <c r="A130" s="7" t="s">
        <v>268</v>
      </c>
      <c r="B130" s="7" t="s">
        <v>269</v>
      </c>
      <c r="C130" s="9" t="s">
        <v>18</v>
      </c>
      <c r="D130" s="8">
        <v>1.68</v>
      </c>
      <c r="E130" s="10"/>
      <c r="F130" s="10"/>
      <c r="G130" s="10"/>
      <c r="H130" s="10"/>
      <c r="I130" s="10"/>
      <c r="J130" s="10"/>
    </row>
    <row r="131" spans="1:10" ht="24" customHeight="1">
      <c r="A131" s="4" t="s">
        <v>270</v>
      </c>
      <c r="B131" s="4" t="s">
        <v>271</v>
      </c>
      <c r="C131" s="4"/>
      <c r="D131" s="5"/>
      <c r="E131" s="4"/>
      <c r="F131" s="4"/>
      <c r="G131" s="4"/>
      <c r="H131" s="4"/>
      <c r="I131" s="4"/>
      <c r="J131" s="6"/>
    </row>
    <row r="132" spans="1:10" ht="24" customHeight="1">
      <c r="A132" s="7" t="s">
        <v>272</v>
      </c>
      <c r="B132" s="7" t="s">
        <v>273</v>
      </c>
      <c r="C132" s="9" t="s">
        <v>18</v>
      </c>
      <c r="D132" s="8">
        <v>25.52</v>
      </c>
      <c r="E132" s="10"/>
      <c r="F132" s="10"/>
      <c r="G132" s="10"/>
      <c r="H132" s="10"/>
      <c r="I132" s="10"/>
      <c r="J132" s="10"/>
    </row>
    <row r="133" spans="1:10" ht="24" customHeight="1">
      <c r="A133" s="7" t="s">
        <v>274</v>
      </c>
      <c r="B133" s="7" t="s">
        <v>275</v>
      </c>
      <c r="C133" s="9" t="s">
        <v>18</v>
      </c>
      <c r="D133" s="8">
        <v>8.1</v>
      </c>
      <c r="E133" s="10"/>
      <c r="F133" s="10"/>
      <c r="G133" s="10"/>
      <c r="H133" s="10"/>
      <c r="I133" s="10"/>
      <c r="J133" s="10"/>
    </row>
    <row r="134" spans="1:10" ht="24" customHeight="1">
      <c r="A134" s="7" t="s">
        <v>276</v>
      </c>
      <c r="B134" s="7" t="s">
        <v>277</v>
      </c>
      <c r="C134" s="9" t="s">
        <v>18</v>
      </c>
      <c r="D134" s="8">
        <v>4.0599999999999996</v>
      </c>
      <c r="E134" s="10"/>
      <c r="F134" s="10"/>
      <c r="G134" s="10"/>
      <c r="H134" s="10"/>
      <c r="I134" s="10"/>
      <c r="J134" s="10"/>
    </row>
    <row r="135" spans="1:10" ht="24" customHeight="1">
      <c r="A135" s="7" t="s">
        <v>278</v>
      </c>
      <c r="B135" s="7" t="s">
        <v>279</v>
      </c>
      <c r="C135" s="9" t="s">
        <v>18</v>
      </c>
      <c r="D135" s="8">
        <v>4.5999999999999996</v>
      </c>
      <c r="E135" s="10"/>
      <c r="F135" s="10"/>
      <c r="G135" s="10"/>
      <c r="H135" s="10"/>
      <c r="I135" s="10"/>
      <c r="J135" s="10"/>
    </row>
    <row r="136" spans="1:10" ht="24" customHeight="1">
      <c r="A136" s="7" t="s">
        <v>280</v>
      </c>
      <c r="B136" s="7" t="s">
        <v>281</v>
      </c>
      <c r="C136" s="9" t="s">
        <v>18</v>
      </c>
      <c r="D136" s="8">
        <v>33.619999999999997</v>
      </c>
      <c r="E136" s="10"/>
      <c r="F136" s="10"/>
      <c r="G136" s="10"/>
      <c r="H136" s="10"/>
      <c r="I136" s="10"/>
      <c r="J136" s="10"/>
    </row>
    <row r="137" spans="1:10" ht="24" customHeight="1">
      <c r="A137" s="7" t="s">
        <v>282</v>
      </c>
      <c r="B137" s="7" t="s">
        <v>283</v>
      </c>
      <c r="C137" s="9" t="s">
        <v>18</v>
      </c>
      <c r="D137" s="8">
        <v>4.0599999999999996</v>
      </c>
      <c r="E137" s="10"/>
      <c r="F137" s="10"/>
      <c r="G137" s="10"/>
      <c r="H137" s="10"/>
      <c r="I137" s="10"/>
      <c r="J137" s="10"/>
    </row>
    <row r="138" spans="1:10" ht="24" customHeight="1">
      <c r="A138" s="7" t="s">
        <v>284</v>
      </c>
      <c r="B138" s="7" t="s">
        <v>285</v>
      </c>
      <c r="C138" s="9" t="s">
        <v>28</v>
      </c>
      <c r="D138" s="8">
        <v>1</v>
      </c>
      <c r="E138" s="10"/>
      <c r="F138" s="10"/>
      <c r="G138" s="10"/>
      <c r="H138" s="10"/>
      <c r="I138" s="10"/>
      <c r="J138" s="10"/>
    </row>
    <row r="139" spans="1:10" ht="24" customHeight="1">
      <c r="A139" s="7" t="s">
        <v>286</v>
      </c>
      <c r="B139" s="7" t="s">
        <v>287</v>
      </c>
      <c r="C139" s="9" t="s">
        <v>28</v>
      </c>
      <c r="D139" s="8">
        <v>1</v>
      </c>
      <c r="E139" s="10"/>
      <c r="F139" s="10"/>
      <c r="G139" s="10"/>
      <c r="H139" s="10"/>
      <c r="I139" s="10"/>
      <c r="J139" s="10"/>
    </row>
    <row r="140" spans="1:10" ht="24" customHeight="1">
      <c r="A140" s="4" t="s">
        <v>288</v>
      </c>
      <c r="B140" s="4" t="s">
        <v>289</v>
      </c>
      <c r="C140" s="4"/>
      <c r="D140" s="5"/>
      <c r="E140" s="4"/>
      <c r="F140" s="4"/>
      <c r="G140" s="4"/>
      <c r="H140" s="4"/>
      <c r="I140" s="4"/>
      <c r="J140" s="6"/>
    </row>
    <row r="141" spans="1:10" ht="24" customHeight="1">
      <c r="A141" s="7" t="s">
        <v>290</v>
      </c>
      <c r="B141" s="7" t="s">
        <v>291</v>
      </c>
      <c r="C141" s="9" t="s">
        <v>18</v>
      </c>
      <c r="D141" s="8">
        <v>748.99</v>
      </c>
      <c r="E141" s="10"/>
      <c r="F141" s="10"/>
      <c r="G141" s="10"/>
      <c r="H141" s="10"/>
      <c r="I141" s="10"/>
      <c r="J141" s="10"/>
    </row>
    <row r="142" spans="1:10" ht="24" customHeight="1">
      <c r="A142" s="7" t="s">
        <v>292</v>
      </c>
      <c r="B142" s="7" t="s">
        <v>293</v>
      </c>
      <c r="C142" s="9" t="s">
        <v>18</v>
      </c>
      <c r="D142" s="8">
        <v>1166.22</v>
      </c>
      <c r="E142" s="10"/>
      <c r="F142" s="10"/>
      <c r="G142" s="10"/>
      <c r="H142" s="10"/>
      <c r="I142" s="10"/>
      <c r="J142" s="10"/>
    </row>
    <row r="143" spans="1:10" ht="24" customHeight="1">
      <c r="A143" s="7" t="s">
        <v>294</v>
      </c>
      <c r="B143" s="7" t="s">
        <v>295</v>
      </c>
      <c r="C143" s="9" t="s">
        <v>18</v>
      </c>
      <c r="D143" s="8">
        <v>29.72</v>
      </c>
      <c r="E143" s="10"/>
      <c r="F143" s="10"/>
      <c r="G143" s="10"/>
      <c r="H143" s="10"/>
      <c r="I143" s="10"/>
      <c r="J143" s="10"/>
    </row>
    <row r="144" spans="1:10" ht="24" customHeight="1">
      <c r="A144" s="7" t="s">
        <v>296</v>
      </c>
      <c r="B144" s="7" t="s">
        <v>297</v>
      </c>
      <c r="C144" s="9" t="s">
        <v>18</v>
      </c>
      <c r="D144" s="8">
        <v>37.28</v>
      </c>
      <c r="E144" s="10"/>
      <c r="F144" s="10"/>
      <c r="G144" s="10"/>
      <c r="H144" s="10"/>
      <c r="I144" s="10"/>
      <c r="J144" s="10"/>
    </row>
    <row r="145" spans="1:10" ht="24" customHeight="1">
      <c r="A145" s="4" t="s">
        <v>298</v>
      </c>
      <c r="B145" s="4" t="s">
        <v>299</v>
      </c>
      <c r="C145" s="4"/>
      <c r="D145" s="5"/>
      <c r="E145" s="4"/>
      <c r="F145" s="4"/>
      <c r="G145" s="4"/>
      <c r="H145" s="4"/>
      <c r="I145" s="4"/>
      <c r="J145" s="6"/>
    </row>
    <row r="146" spans="1:10" ht="24" customHeight="1">
      <c r="A146" s="7" t="s">
        <v>300</v>
      </c>
      <c r="B146" s="7" t="s">
        <v>301</v>
      </c>
      <c r="C146" s="9" t="s">
        <v>196</v>
      </c>
      <c r="D146" s="8">
        <v>5</v>
      </c>
      <c r="E146" s="10"/>
      <c r="F146" s="10"/>
      <c r="G146" s="10"/>
      <c r="H146" s="10"/>
      <c r="I146" s="10"/>
      <c r="J146" s="10"/>
    </row>
    <row r="147" spans="1:10" ht="24" customHeight="1">
      <c r="A147" s="7" t="s">
        <v>302</v>
      </c>
      <c r="B147" s="7" t="s">
        <v>303</v>
      </c>
      <c r="C147" s="9" t="s">
        <v>28</v>
      </c>
      <c r="D147" s="8">
        <v>5</v>
      </c>
      <c r="E147" s="10"/>
      <c r="F147" s="10"/>
      <c r="G147" s="10"/>
      <c r="H147" s="10"/>
      <c r="I147" s="10"/>
      <c r="J147" s="10"/>
    </row>
    <row r="148" spans="1:10" ht="24" customHeight="1">
      <c r="A148" s="7" t="s">
        <v>304</v>
      </c>
      <c r="B148" s="7" t="s">
        <v>305</v>
      </c>
      <c r="C148" s="9" t="s">
        <v>28</v>
      </c>
      <c r="D148" s="8">
        <v>1</v>
      </c>
      <c r="E148" s="10"/>
      <c r="F148" s="10"/>
      <c r="G148" s="10"/>
      <c r="H148" s="10"/>
      <c r="I148" s="10"/>
      <c r="J148" s="10"/>
    </row>
    <row r="149" spans="1:10" ht="24" customHeight="1">
      <c r="A149" s="7" t="s">
        <v>306</v>
      </c>
      <c r="B149" s="7" t="s">
        <v>307</v>
      </c>
      <c r="C149" s="9" t="s">
        <v>28</v>
      </c>
      <c r="D149" s="8">
        <v>3</v>
      </c>
      <c r="E149" s="10"/>
      <c r="F149" s="10"/>
      <c r="G149" s="10"/>
      <c r="H149" s="10"/>
      <c r="I149" s="10"/>
      <c r="J149" s="10"/>
    </row>
    <row r="150" spans="1:10" ht="24" customHeight="1">
      <c r="A150" s="7" t="s">
        <v>308</v>
      </c>
      <c r="B150" s="7" t="s">
        <v>309</v>
      </c>
      <c r="C150" s="9" t="s">
        <v>28</v>
      </c>
      <c r="D150" s="8">
        <v>4</v>
      </c>
      <c r="E150" s="10"/>
      <c r="F150" s="10"/>
      <c r="G150" s="10"/>
      <c r="H150" s="10"/>
      <c r="I150" s="10"/>
      <c r="J150" s="10"/>
    </row>
    <row r="151" spans="1:10" ht="24" customHeight="1">
      <c r="A151" s="7" t="s">
        <v>310</v>
      </c>
      <c r="B151" s="7" t="s">
        <v>311</v>
      </c>
      <c r="C151" s="9" t="s">
        <v>28</v>
      </c>
      <c r="D151" s="8">
        <v>1</v>
      </c>
      <c r="E151" s="10"/>
      <c r="F151" s="10"/>
      <c r="G151" s="10"/>
      <c r="H151" s="10"/>
      <c r="I151" s="10"/>
      <c r="J151" s="10"/>
    </row>
    <row r="152" spans="1:10" ht="24" customHeight="1">
      <c r="A152" s="7" t="s">
        <v>312</v>
      </c>
      <c r="B152" s="7" t="s">
        <v>313</v>
      </c>
      <c r="C152" s="9" t="s">
        <v>18</v>
      </c>
      <c r="D152" s="8">
        <v>4.38</v>
      </c>
      <c r="E152" s="10"/>
      <c r="F152" s="10"/>
      <c r="G152" s="10"/>
      <c r="H152" s="10"/>
      <c r="I152" s="10"/>
      <c r="J152" s="10"/>
    </row>
    <row r="153" spans="1:10" ht="24" customHeight="1">
      <c r="A153" s="4" t="s">
        <v>314</v>
      </c>
      <c r="B153" s="4" t="s">
        <v>315</v>
      </c>
      <c r="C153" s="4"/>
      <c r="D153" s="5"/>
      <c r="E153" s="4"/>
      <c r="F153" s="4"/>
      <c r="G153" s="4"/>
      <c r="H153" s="4"/>
      <c r="I153" s="4"/>
      <c r="J153" s="6"/>
    </row>
    <row r="154" spans="1:10" ht="24" customHeight="1">
      <c r="A154" s="7" t="s">
        <v>316</v>
      </c>
      <c r="B154" s="7" t="s">
        <v>317</v>
      </c>
      <c r="C154" s="9" t="s">
        <v>28</v>
      </c>
      <c r="D154" s="8">
        <v>4</v>
      </c>
      <c r="E154" s="10"/>
      <c r="F154" s="10"/>
      <c r="G154" s="10"/>
      <c r="H154" s="10"/>
      <c r="I154" s="10"/>
      <c r="J154" s="10"/>
    </row>
    <row r="155" spans="1:10" ht="24" customHeight="1">
      <c r="A155" s="7" t="s">
        <v>318</v>
      </c>
      <c r="B155" s="7" t="s">
        <v>319</v>
      </c>
      <c r="C155" s="9" t="s">
        <v>28</v>
      </c>
      <c r="D155" s="8">
        <v>1</v>
      </c>
      <c r="E155" s="10"/>
      <c r="F155" s="10"/>
      <c r="G155" s="10"/>
      <c r="H155" s="10"/>
      <c r="I155" s="10"/>
      <c r="J155" s="10"/>
    </row>
    <row r="156" spans="1:10" ht="24" customHeight="1">
      <c r="A156" s="7" t="s">
        <v>320</v>
      </c>
      <c r="B156" s="7" t="s">
        <v>321</v>
      </c>
      <c r="C156" s="9" t="s">
        <v>28</v>
      </c>
      <c r="D156" s="8">
        <v>4</v>
      </c>
      <c r="E156" s="10"/>
      <c r="F156" s="10"/>
      <c r="G156" s="10"/>
      <c r="H156" s="10"/>
      <c r="I156" s="10"/>
      <c r="J156" s="10"/>
    </row>
    <row r="157" spans="1:10" ht="24" customHeight="1">
      <c r="A157" s="7" t="s">
        <v>322</v>
      </c>
      <c r="B157" s="7" t="s">
        <v>323</v>
      </c>
      <c r="C157" s="9" t="s">
        <v>28</v>
      </c>
      <c r="D157" s="8">
        <v>1</v>
      </c>
      <c r="E157" s="10"/>
      <c r="F157" s="10"/>
      <c r="G157" s="10"/>
      <c r="H157" s="10"/>
      <c r="I157" s="10"/>
      <c r="J157" s="10"/>
    </row>
    <row r="158" spans="1:10" ht="24" customHeight="1">
      <c r="A158" s="7" t="s">
        <v>324</v>
      </c>
      <c r="B158" s="7" t="s">
        <v>325</v>
      </c>
      <c r="C158" s="9" t="s">
        <v>28</v>
      </c>
      <c r="D158" s="8">
        <v>6</v>
      </c>
      <c r="E158" s="10"/>
      <c r="F158" s="10"/>
      <c r="G158" s="10"/>
      <c r="H158" s="10"/>
      <c r="I158" s="10"/>
      <c r="J158" s="10"/>
    </row>
    <row r="159" spans="1:10" ht="24" customHeight="1">
      <c r="A159" s="7" t="s">
        <v>326</v>
      </c>
      <c r="B159" s="7" t="s">
        <v>327</v>
      </c>
      <c r="C159" s="9" t="s">
        <v>28</v>
      </c>
      <c r="D159" s="8">
        <v>4</v>
      </c>
      <c r="E159" s="10"/>
      <c r="F159" s="10"/>
      <c r="G159" s="10"/>
      <c r="H159" s="10"/>
      <c r="I159" s="10"/>
      <c r="J159" s="10"/>
    </row>
    <row r="160" spans="1:10" ht="24" customHeight="1">
      <c r="A160" s="7" t="s">
        <v>328</v>
      </c>
      <c r="B160" s="7" t="s">
        <v>329</v>
      </c>
      <c r="C160" s="9" t="s">
        <v>28</v>
      </c>
      <c r="D160" s="8">
        <v>1</v>
      </c>
      <c r="E160" s="10"/>
      <c r="F160" s="10"/>
      <c r="G160" s="10"/>
      <c r="H160" s="10"/>
      <c r="I160" s="10"/>
      <c r="J160" s="10"/>
    </row>
    <row r="161" spans="1:10" ht="24" customHeight="1">
      <c r="A161" s="7" t="s">
        <v>330</v>
      </c>
      <c r="B161" s="7" t="s">
        <v>331</v>
      </c>
      <c r="C161" s="9" t="s">
        <v>28</v>
      </c>
      <c r="D161" s="8">
        <v>6</v>
      </c>
      <c r="E161" s="10"/>
      <c r="F161" s="10"/>
      <c r="G161" s="10"/>
      <c r="H161" s="10"/>
      <c r="I161" s="10"/>
      <c r="J161" s="10"/>
    </row>
    <row r="162" spans="1:10" ht="24" customHeight="1">
      <c r="A162" s="7" t="s">
        <v>332</v>
      </c>
      <c r="B162" s="7" t="s">
        <v>333</v>
      </c>
      <c r="C162" s="9" t="s">
        <v>28</v>
      </c>
      <c r="D162" s="8">
        <v>3</v>
      </c>
      <c r="E162" s="10"/>
      <c r="F162" s="10"/>
      <c r="G162" s="10"/>
      <c r="H162" s="10"/>
      <c r="I162" s="10"/>
      <c r="J162" s="10"/>
    </row>
    <row r="163" spans="1:10" ht="24" customHeight="1">
      <c r="A163" s="7" t="s">
        <v>334</v>
      </c>
      <c r="B163" s="7" t="s">
        <v>335</v>
      </c>
      <c r="C163" s="9" t="s">
        <v>28</v>
      </c>
      <c r="D163" s="8">
        <v>1</v>
      </c>
      <c r="E163" s="10"/>
      <c r="F163" s="10"/>
      <c r="G163" s="10"/>
      <c r="H163" s="10"/>
      <c r="I163" s="10"/>
      <c r="J163" s="10"/>
    </row>
    <row r="164" spans="1:10" ht="24" customHeight="1">
      <c r="A164" s="7" t="s">
        <v>336</v>
      </c>
      <c r="B164" s="7" t="s">
        <v>337</v>
      </c>
      <c r="C164" s="9" t="s">
        <v>28</v>
      </c>
      <c r="D164" s="8">
        <v>5</v>
      </c>
      <c r="E164" s="10"/>
      <c r="F164" s="10"/>
      <c r="G164" s="10"/>
      <c r="H164" s="10"/>
      <c r="I164" s="10"/>
      <c r="J164" s="10"/>
    </row>
    <row r="165" spans="1:10" ht="24" customHeight="1">
      <c r="A165" s="7" t="s">
        <v>338</v>
      </c>
      <c r="B165" s="7" t="s">
        <v>339</v>
      </c>
      <c r="C165" s="9" t="s">
        <v>28</v>
      </c>
      <c r="D165" s="8">
        <v>1</v>
      </c>
      <c r="E165" s="10"/>
      <c r="F165" s="10"/>
      <c r="G165" s="10"/>
      <c r="H165" s="10"/>
      <c r="I165" s="10"/>
      <c r="J165" s="10"/>
    </row>
    <row r="166" spans="1:10" ht="24" customHeight="1">
      <c r="A166" s="7" t="s">
        <v>340</v>
      </c>
      <c r="B166" s="7" t="s">
        <v>341</v>
      </c>
      <c r="C166" s="9" t="s">
        <v>28</v>
      </c>
      <c r="D166" s="8">
        <v>5</v>
      </c>
      <c r="E166" s="10"/>
      <c r="F166" s="10"/>
      <c r="G166" s="10"/>
      <c r="H166" s="10"/>
      <c r="I166" s="10"/>
      <c r="J166" s="10"/>
    </row>
    <row r="167" spans="1:10" ht="24" customHeight="1">
      <c r="A167" s="7" t="s">
        <v>342</v>
      </c>
      <c r="B167" s="7" t="s">
        <v>343</v>
      </c>
      <c r="C167" s="9" t="s">
        <v>28</v>
      </c>
      <c r="D167" s="8">
        <v>3</v>
      </c>
      <c r="E167" s="10"/>
      <c r="F167" s="10"/>
      <c r="G167" s="10"/>
      <c r="H167" s="10"/>
      <c r="I167" s="10"/>
      <c r="J167" s="10"/>
    </row>
    <row r="168" spans="1:10" ht="36" customHeight="1">
      <c r="A168" s="7" t="s">
        <v>344</v>
      </c>
      <c r="B168" s="7" t="s">
        <v>345</v>
      </c>
      <c r="C168" s="9" t="s">
        <v>18</v>
      </c>
      <c r="D168" s="8">
        <v>12.81</v>
      </c>
      <c r="E168" s="10"/>
      <c r="F168" s="10"/>
      <c r="G168" s="10"/>
      <c r="H168" s="10"/>
      <c r="I168" s="10"/>
      <c r="J168" s="10"/>
    </row>
    <row r="169" spans="1:10" ht="24" customHeight="1">
      <c r="A169" s="7" t="s">
        <v>346</v>
      </c>
      <c r="B169" s="7" t="s">
        <v>347</v>
      </c>
      <c r="C169" s="9" t="s">
        <v>28</v>
      </c>
      <c r="D169" s="8">
        <v>5</v>
      </c>
      <c r="E169" s="10"/>
      <c r="F169" s="10"/>
      <c r="G169" s="10"/>
      <c r="H169" s="10"/>
      <c r="I169" s="10"/>
      <c r="J169" s="10"/>
    </row>
    <row r="170" spans="1:10" ht="24" customHeight="1">
      <c r="A170" s="7" t="s">
        <v>348</v>
      </c>
      <c r="B170" s="7" t="s">
        <v>349</v>
      </c>
      <c r="C170" s="9" t="s">
        <v>44</v>
      </c>
      <c r="D170" s="8">
        <v>1.9</v>
      </c>
      <c r="E170" s="10"/>
      <c r="F170" s="10"/>
      <c r="G170" s="10"/>
      <c r="H170" s="10"/>
      <c r="I170" s="10"/>
      <c r="J170" s="10"/>
    </row>
    <row r="171" spans="1:10" ht="36" customHeight="1">
      <c r="A171" s="7" t="s">
        <v>350</v>
      </c>
      <c r="B171" s="7" t="s">
        <v>351</v>
      </c>
      <c r="C171" s="9" t="s">
        <v>28</v>
      </c>
      <c r="D171" s="8">
        <v>2</v>
      </c>
      <c r="E171" s="10"/>
      <c r="F171" s="10"/>
      <c r="G171" s="10"/>
      <c r="H171" s="10"/>
      <c r="I171" s="10"/>
      <c r="J171" s="10"/>
    </row>
    <row r="172" spans="1:10" ht="24" customHeight="1">
      <c r="A172" s="7" t="s">
        <v>352</v>
      </c>
      <c r="B172" s="7" t="s">
        <v>353</v>
      </c>
      <c r="C172" s="9" t="s">
        <v>44</v>
      </c>
      <c r="D172" s="8">
        <v>0.8</v>
      </c>
      <c r="E172" s="10"/>
      <c r="F172" s="10"/>
      <c r="G172" s="10"/>
      <c r="H172" s="10"/>
      <c r="I172" s="10"/>
      <c r="J172" s="10"/>
    </row>
    <row r="173" spans="1:10" ht="24" customHeight="1">
      <c r="A173" s="7" t="s">
        <v>354</v>
      </c>
      <c r="B173" s="7" t="s">
        <v>355</v>
      </c>
      <c r="C173" s="9" t="s">
        <v>18</v>
      </c>
      <c r="D173" s="8">
        <v>6</v>
      </c>
      <c r="E173" s="10"/>
      <c r="F173" s="10"/>
      <c r="G173" s="10"/>
      <c r="H173" s="10"/>
      <c r="I173" s="10"/>
      <c r="J173" s="10"/>
    </row>
    <row r="174" spans="1:10" ht="24" customHeight="1">
      <c r="A174" s="7" t="s">
        <v>356</v>
      </c>
      <c r="B174" s="7" t="s">
        <v>357</v>
      </c>
      <c r="C174" s="9" t="s">
        <v>18</v>
      </c>
      <c r="D174" s="8">
        <v>0.6</v>
      </c>
      <c r="E174" s="10"/>
      <c r="F174" s="10"/>
      <c r="G174" s="10"/>
      <c r="H174" s="10"/>
      <c r="I174" s="10"/>
      <c r="J174" s="10"/>
    </row>
    <row r="175" spans="1:10" ht="24" customHeight="1">
      <c r="A175" s="7" t="s">
        <v>358</v>
      </c>
      <c r="B175" s="7" t="s">
        <v>359</v>
      </c>
      <c r="C175" s="9" t="s">
        <v>28</v>
      </c>
      <c r="D175" s="8">
        <v>4</v>
      </c>
      <c r="E175" s="10"/>
      <c r="F175" s="10"/>
      <c r="G175" s="10"/>
      <c r="H175" s="10"/>
      <c r="I175" s="10"/>
      <c r="J175" s="10"/>
    </row>
    <row r="176" spans="1:10" ht="24" customHeight="1">
      <c r="A176" s="7" t="s">
        <v>360</v>
      </c>
      <c r="B176" s="7" t="s">
        <v>361</v>
      </c>
      <c r="C176" s="9" t="s">
        <v>28</v>
      </c>
      <c r="D176" s="8">
        <v>3</v>
      </c>
      <c r="E176" s="10"/>
      <c r="F176" s="10"/>
      <c r="G176" s="10"/>
      <c r="H176" s="10"/>
      <c r="I176" s="10"/>
      <c r="J176" s="10"/>
    </row>
    <row r="177" spans="1:12" ht="36" customHeight="1">
      <c r="A177" s="7" t="s">
        <v>362</v>
      </c>
      <c r="B177" s="7" t="s">
        <v>363</v>
      </c>
      <c r="C177" s="9" t="s">
        <v>28</v>
      </c>
      <c r="D177" s="8">
        <v>6</v>
      </c>
      <c r="E177" s="10"/>
      <c r="F177" s="10"/>
      <c r="G177" s="10"/>
      <c r="H177" s="10"/>
      <c r="I177" s="10"/>
      <c r="J177" s="10"/>
    </row>
    <row r="178" spans="1:12" ht="24" customHeight="1">
      <c r="A178" s="4" t="s">
        <v>364</v>
      </c>
      <c r="B178" s="4" t="s">
        <v>365</v>
      </c>
      <c r="C178" s="4"/>
      <c r="D178" s="5"/>
      <c r="E178" s="4"/>
      <c r="F178" s="4"/>
      <c r="G178" s="4"/>
      <c r="H178" s="4"/>
      <c r="I178" s="4"/>
      <c r="J178" s="6"/>
    </row>
    <row r="179" spans="1:12" ht="24" customHeight="1">
      <c r="A179" s="7" t="s">
        <v>366</v>
      </c>
      <c r="B179" s="7" t="s">
        <v>367</v>
      </c>
      <c r="C179" s="9" t="s">
        <v>28</v>
      </c>
      <c r="D179" s="8">
        <v>1</v>
      </c>
      <c r="E179" s="10"/>
      <c r="F179" s="10"/>
      <c r="G179" s="10"/>
      <c r="H179" s="10"/>
      <c r="I179" s="10"/>
      <c r="J179" s="10"/>
    </row>
    <row r="180" spans="1:12" ht="24" customHeight="1">
      <c r="A180" s="7" t="s">
        <v>368</v>
      </c>
      <c r="B180" s="7" t="s">
        <v>369</v>
      </c>
      <c r="C180" s="9" t="s">
        <v>28</v>
      </c>
      <c r="D180" s="8">
        <v>1</v>
      </c>
      <c r="E180" s="10"/>
      <c r="F180" s="10"/>
      <c r="G180" s="10"/>
      <c r="H180" s="10"/>
      <c r="I180" s="10"/>
      <c r="J180" s="10"/>
    </row>
    <row r="181" spans="1:12" ht="36" customHeight="1">
      <c r="A181" s="7" t="s">
        <v>370</v>
      </c>
      <c r="B181" s="7" t="s">
        <v>371</v>
      </c>
      <c r="C181" s="9" t="s">
        <v>28</v>
      </c>
      <c r="D181" s="8">
        <v>2</v>
      </c>
      <c r="E181" s="10"/>
      <c r="F181" s="10"/>
      <c r="G181" s="10"/>
      <c r="H181" s="10"/>
      <c r="I181" s="10"/>
      <c r="J181" s="10"/>
    </row>
    <row r="182" spans="1:12" ht="36" customHeight="1">
      <c r="A182" s="7" t="s">
        <v>372</v>
      </c>
      <c r="B182" s="7" t="s">
        <v>373</v>
      </c>
      <c r="C182" s="9" t="s">
        <v>28</v>
      </c>
      <c r="D182" s="8">
        <v>5</v>
      </c>
      <c r="E182" s="10"/>
      <c r="F182" s="10"/>
      <c r="G182" s="10"/>
      <c r="H182" s="10"/>
      <c r="I182" s="10"/>
      <c r="J182" s="10"/>
    </row>
    <row r="183" spans="1:12" ht="36" customHeight="1">
      <c r="A183" s="7" t="s">
        <v>374</v>
      </c>
      <c r="B183" s="7" t="s">
        <v>375</v>
      </c>
      <c r="C183" s="9" t="s">
        <v>28</v>
      </c>
      <c r="D183" s="8">
        <v>4</v>
      </c>
      <c r="E183" s="10"/>
      <c r="F183" s="10"/>
      <c r="G183" s="10"/>
      <c r="H183" s="10"/>
      <c r="I183" s="10"/>
      <c r="J183" s="10"/>
    </row>
    <row r="184" spans="1:12" ht="24" customHeight="1">
      <c r="A184" s="4" t="s">
        <v>376</v>
      </c>
      <c r="B184" s="4" t="s">
        <v>377</v>
      </c>
      <c r="C184" s="4"/>
      <c r="D184" s="5"/>
      <c r="E184" s="4"/>
      <c r="F184" s="4"/>
      <c r="G184" s="4"/>
      <c r="H184" s="4"/>
      <c r="I184" s="4"/>
      <c r="J184" s="6"/>
    </row>
    <row r="185" spans="1:12" ht="24" customHeight="1">
      <c r="A185" s="7" t="s">
        <v>378</v>
      </c>
      <c r="B185" s="7" t="s">
        <v>379</v>
      </c>
      <c r="C185" s="9" t="s">
        <v>18</v>
      </c>
      <c r="D185" s="8">
        <v>6.12</v>
      </c>
      <c r="E185" s="10"/>
      <c r="F185" s="10"/>
      <c r="G185" s="10"/>
      <c r="H185" s="10"/>
      <c r="I185" s="10"/>
      <c r="J185" s="10"/>
    </row>
    <row r="186" spans="1:12" ht="24" customHeight="1">
      <c r="A186" s="7" t="s">
        <v>380</v>
      </c>
      <c r="B186" s="7" t="s">
        <v>381</v>
      </c>
      <c r="C186" s="9" t="s">
        <v>18</v>
      </c>
      <c r="D186" s="8">
        <v>6.12</v>
      </c>
      <c r="E186" s="10"/>
      <c r="F186" s="10"/>
      <c r="G186" s="10"/>
      <c r="H186" s="10"/>
      <c r="I186" s="10"/>
      <c r="J186" s="10"/>
    </row>
    <row r="187" spans="1:12" ht="24" customHeight="1">
      <c r="A187" s="7" t="s">
        <v>382</v>
      </c>
      <c r="B187" s="7" t="s">
        <v>293</v>
      </c>
      <c r="C187" s="9" t="s">
        <v>18</v>
      </c>
      <c r="D187" s="8">
        <v>6.12</v>
      </c>
      <c r="E187" s="10"/>
      <c r="F187" s="10"/>
      <c r="G187" s="10"/>
      <c r="H187" s="10"/>
      <c r="I187" s="10"/>
      <c r="J187" s="10"/>
    </row>
    <row r="188" spans="1:12" ht="24" customHeight="1">
      <c r="A188" s="7" t="s">
        <v>383</v>
      </c>
      <c r="B188" s="7" t="s">
        <v>384</v>
      </c>
      <c r="C188" s="9" t="s">
        <v>18</v>
      </c>
      <c r="D188" s="8">
        <v>31.8</v>
      </c>
      <c r="E188" s="10"/>
      <c r="F188" s="10"/>
      <c r="G188" s="10"/>
      <c r="H188" s="10"/>
      <c r="I188" s="10"/>
      <c r="J188" s="10"/>
    </row>
    <row r="189" spans="1:12" ht="24" customHeight="1">
      <c r="A189" s="7" t="s">
        <v>385</v>
      </c>
      <c r="B189" s="7" t="s">
        <v>386</v>
      </c>
      <c r="C189" s="9" t="s">
        <v>18</v>
      </c>
      <c r="D189" s="8">
        <v>150</v>
      </c>
      <c r="E189" s="10"/>
      <c r="F189" s="10"/>
      <c r="G189" s="10"/>
      <c r="H189" s="10"/>
      <c r="I189" s="10"/>
      <c r="J189" s="10"/>
    </row>
    <row r="190" spans="1:12" ht="36" customHeight="1">
      <c r="A190" s="7" t="s">
        <v>387</v>
      </c>
      <c r="B190" s="7" t="s">
        <v>388</v>
      </c>
      <c r="C190" s="9" t="s">
        <v>28</v>
      </c>
      <c r="D190" s="8">
        <v>2</v>
      </c>
      <c r="E190" s="10"/>
      <c r="F190" s="10"/>
      <c r="G190" s="10"/>
      <c r="H190" s="10"/>
      <c r="I190" s="10"/>
      <c r="J190" s="10"/>
    </row>
    <row r="191" spans="1:12" ht="24" customHeight="1">
      <c r="A191" s="11"/>
      <c r="B191" s="13"/>
      <c r="C191" s="12"/>
      <c r="D191" s="14"/>
      <c r="E191" s="14"/>
      <c r="F191" s="14"/>
      <c r="G191" s="15" t="s">
        <v>389</v>
      </c>
      <c r="H191" s="15">
        <f t="shared" ref="H191:I191" si="0">SUM(H6:H190)</f>
        <v>0</v>
      </c>
      <c r="I191" s="15">
        <f t="shared" si="0"/>
        <v>0</v>
      </c>
      <c r="J191" s="15">
        <f>SUM(J6,J13,J32,J39,J53,,J57,J60,J63,J73,J109,J131,J126,J140,J145,J153,J178,J184)</f>
        <v>0</v>
      </c>
      <c r="K191" s="16"/>
      <c r="L191" s="17"/>
    </row>
    <row r="192" spans="1:12" ht="14.25" customHeight="1"/>
    <row r="193" spans="6:11" ht="14.25" customHeight="1">
      <c r="F193" s="37" t="s">
        <v>390</v>
      </c>
      <c r="G193" s="38"/>
      <c r="H193" s="38"/>
      <c r="I193" s="15">
        <f>I191</f>
        <v>0</v>
      </c>
    </row>
    <row r="194" spans="6:11" ht="14.25" customHeight="1">
      <c r="F194" s="37" t="s">
        <v>391</v>
      </c>
      <c r="G194" s="38"/>
      <c r="H194" s="38"/>
      <c r="I194" s="15">
        <f>H191</f>
        <v>0</v>
      </c>
    </row>
    <row r="195" spans="6:11" ht="14.25" customHeight="1">
      <c r="F195" s="37" t="s">
        <v>395</v>
      </c>
      <c r="G195" s="38"/>
      <c r="H195" s="38"/>
      <c r="I195" s="15">
        <f>0.0623*(H191+I191)</f>
        <v>0</v>
      </c>
    </row>
    <row r="196" spans="6:11" ht="14.25" customHeight="1">
      <c r="F196" s="37" t="s">
        <v>392</v>
      </c>
      <c r="G196" s="38"/>
      <c r="H196" s="38"/>
      <c r="I196" s="15">
        <f>I193+I194+I195</f>
        <v>0</v>
      </c>
    </row>
    <row r="197" spans="6:11" ht="14.25" customHeight="1">
      <c r="F197" s="37" t="s">
        <v>393</v>
      </c>
      <c r="G197" s="38"/>
      <c r="H197" s="18">
        <f>F2</f>
        <v>0</v>
      </c>
      <c r="I197" s="15">
        <f>H197*I196</f>
        <v>0</v>
      </c>
      <c r="K197" s="19"/>
    </row>
    <row r="198" spans="6:11" ht="14.25" customHeight="1">
      <c r="F198" s="39" t="s">
        <v>394</v>
      </c>
      <c r="G198" s="38"/>
      <c r="H198" s="38"/>
      <c r="I198" s="15">
        <f>I196+I197</f>
        <v>0</v>
      </c>
    </row>
    <row r="199" spans="6:11" ht="14.25" customHeight="1"/>
    <row r="200" spans="6:11" ht="14.25" customHeight="1"/>
    <row r="201" spans="6:11" ht="14.25" customHeight="1"/>
    <row r="202" spans="6:11" ht="14.25" customHeight="1">
      <c r="H202" s="20"/>
    </row>
    <row r="203" spans="6:11" ht="14.25" customHeight="1">
      <c r="H203" s="20"/>
    </row>
    <row r="204" spans="6:11" ht="14.25" customHeight="1">
      <c r="H204" s="21"/>
      <c r="I204" s="20"/>
    </row>
    <row r="205" spans="6:11" ht="14.25" customHeight="1"/>
    <row r="206" spans="6:11" ht="14.25" customHeight="1"/>
    <row r="207" spans="6:11" ht="14.25" customHeight="1"/>
    <row r="208" spans="6:11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9">
    <mergeCell ref="F198:H198"/>
    <mergeCell ref="F193:H193"/>
    <mergeCell ref="F194:H194"/>
    <mergeCell ref="F195:H195"/>
    <mergeCell ref="F196:H196"/>
    <mergeCell ref="F197:G197"/>
    <mergeCell ref="A3:J3"/>
    <mergeCell ref="A4:A5"/>
    <mergeCell ref="B4:B5"/>
    <mergeCell ref="C4:C5"/>
    <mergeCell ref="D4:D5"/>
    <mergeCell ref="H4:J4"/>
    <mergeCell ref="E4:G4"/>
    <mergeCell ref="C1:E1"/>
    <mergeCell ref="F1:H1"/>
    <mergeCell ref="I1:J1"/>
    <mergeCell ref="C2:E2"/>
    <mergeCell ref="F2:H2"/>
    <mergeCell ref="I2:J2"/>
  </mergeCells>
  <pageMargins left="0.511811024" right="0.511811024" top="0.78740157499999996" bottom="0.78740157499999996" header="0" footer="0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B13" sqref="B13"/>
    </sheetView>
  </sheetViews>
  <sheetFormatPr defaultColWidth="12.625" defaultRowHeight="14.25"/>
  <cols>
    <col min="1" max="1" width="8.75" style="22" customWidth="1"/>
    <col min="2" max="2" width="65" style="22" customWidth="1"/>
    <col min="3" max="3" width="14.625" style="22" customWidth="1"/>
    <col min="4" max="8" width="12" style="22" customWidth="1"/>
    <col min="9" max="26" width="8.625" style="22" customWidth="1"/>
    <col min="27" max="16384" width="12.625" style="22"/>
  </cols>
  <sheetData>
    <row r="1" spans="1:8" ht="14.25" customHeight="1">
      <c r="A1" s="40"/>
      <c r="B1" s="41" t="s">
        <v>0</v>
      </c>
      <c r="C1" s="42" t="s">
        <v>1</v>
      </c>
      <c r="D1" s="43"/>
      <c r="E1" s="41" t="s">
        <v>2</v>
      </c>
      <c r="F1" s="42" t="s">
        <v>3</v>
      </c>
      <c r="G1" s="43"/>
    </row>
    <row r="2" spans="1:8" ht="87.75" customHeight="1">
      <c r="A2" s="44"/>
      <c r="B2" s="45" t="s">
        <v>4</v>
      </c>
      <c r="C2" s="46"/>
      <c r="D2" s="47"/>
      <c r="E2" s="48"/>
      <c r="F2" s="49"/>
      <c r="G2" s="47"/>
    </row>
    <row r="3" spans="1:8" ht="14.25" customHeight="1">
      <c r="A3" s="50" t="s">
        <v>396</v>
      </c>
      <c r="B3" s="51"/>
      <c r="C3" s="51"/>
      <c r="D3" s="51"/>
      <c r="E3" s="51"/>
      <c r="F3" s="51"/>
      <c r="G3" s="47"/>
    </row>
    <row r="4" spans="1:8" ht="14.25" customHeight="1">
      <c r="A4" s="40" t="s">
        <v>6</v>
      </c>
      <c r="B4" s="41" t="s">
        <v>7</v>
      </c>
      <c r="C4" s="52" t="s">
        <v>397</v>
      </c>
      <c r="D4" s="53" t="s">
        <v>398</v>
      </c>
      <c r="E4" s="53" t="s">
        <v>399</v>
      </c>
      <c r="F4" s="53" t="s">
        <v>400</v>
      </c>
      <c r="G4" s="54" t="s">
        <v>401</v>
      </c>
    </row>
    <row r="5" spans="1:8" ht="14.25" customHeight="1" thickBot="1">
      <c r="A5" s="55" t="s">
        <v>14</v>
      </c>
      <c r="B5" s="56" t="s">
        <v>15</v>
      </c>
      <c r="C5" s="57">
        <v>1</v>
      </c>
      <c r="D5" s="58"/>
      <c r="E5" s="58"/>
      <c r="F5" s="58"/>
      <c r="G5" s="59"/>
    </row>
    <row r="6" spans="1:8" ht="14.25" customHeight="1" thickTop="1">
      <c r="A6" s="60"/>
      <c r="B6" s="61"/>
      <c r="C6" s="62"/>
      <c r="D6" s="63"/>
      <c r="E6" s="63"/>
      <c r="F6" s="63"/>
      <c r="G6" s="64"/>
      <c r="H6" s="19"/>
    </row>
    <row r="7" spans="1:8" ht="14.25" customHeight="1" thickBot="1">
      <c r="A7" s="55" t="s">
        <v>31</v>
      </c>
      <c r="B7" s="56" t="s">
        <v>32</v>
      </c>
      <c r="C7" s="57">
        <v>1</v>
      </c>
      <c r="D7" s="58"/>
      <c r="E7" s="65" t="s">
        <v>402</v>
      </c>
      <c r="F7" s="65" t="s">
        <v>402</v>
      </c>
      <c r="G7" s="66" t="s">
        <v>402</v>
      </c>
    </row>
    <row r="8" spans="1:8" ht="14.25" customHeight="1" thickTop="1">
      <c r="A8" s="60"/>
      <c r="B8" s="61"/>
      <c r="C8" s="62"/>
      <c r="D8" s="63"/>
      <c r="E8" s="63"/>
      <c r="F8" s="63"/>
      <c r="G8" s="64"/>
      <c r="H8" s="19"/>
    </row>
    <row r="9" spans="1:8" ht="14.25" customHeight="1" thickBot="1">
      <c r="A9" s="55" t="s">
        <v>71</v>
      </c>
      <c r="B9" s="56" t="s">
        <v>72</v>
      </c>
      <c r="C9" s="57">
        <v>1</v>
      </c>
      <c r="D9" s="58"/>
      <c r="E9" s="67"/>
      <c r="F9" s="67"/>
      <c r="G9" s="68"/>
    </row>
    <row r="10" spans="1:8" ht="14.25" customHeight="1" thickTop="1">
      <c r="A10" s="60"/>
      <c r="B10" s="61"/>
      <c r="C10" s="62"/>
      <c r="D10" s="63"/>
      <c r="E10" s="63"/>
      <c r="F10" s="63"/>
      <c r="G10" s="64"/>
      <c r="H10" s="19"/>
    </row>
    <row r="11" spans="1:8" ht="14.25" customHeight="1" thickBot="1">
      <c r="A11" s="55" t="s">
        <v>85</v>
      </c>
      <c r="B11" s="56" t="s">
        <v>86</v>
      </c>
      <c r="C11" s="57">
        <v>1</v>
      </c>
      <c r="D11" s="58"/>
      <c r="E11" s="58"/>
      <c r="F11" s="58"/>
      <c r="G11" s="69"/>
    </row>
    <row r="12" spans="1:8" ht="14.25" customHeight="1" thickTop="1">
      <c r="A12" s="60"/>
      <c r="B12" s="61"/>
      <c r="C12" s="62"/>
      <c r="D12" s="63"/>
      <c r="E12" s="63"/>
      <c r="F12" s="63"/>
      <c r="G12" s="64"/>
      <c r="H12" s="19"/>
    </row>
    <row r="13" spans="1:8" ht="14.25" customHeight="1" thickBot="1">
      <c r="A13" s="55" t="s">
        <v>114</v>
      </c>
      <c r="B13" s="56" t="s">
        <v>115</v>
      </c>
      <c r="C13" s="57">
        <v>1</v>
      </c>
      <c r="D13" s="70"/>
      <c r="E13" s="58"/>
      <c r="F13" s="70"/>
      <c r="G13" s="69"/>
    </row>
    <row r="14" spans="1:8" ht="14.25" customHeight="1" thickTop="1">
      <c r="A14" s="60"/>
      <c r="B14" s="61"/>
      <c r="C14" s="62"/>
      <c r="D14" s="63"/>
      <c r="E14" s="63"/>
      <c r="F14" s="63"/>
      <c r="G14" s="64"/>
      <c r="H14" s="19"/>
    </row>
    <row r="15" spans="1:8" ht="14.25" customHeight="1" thickBot="1">
      <c r="A15" s="55" t="s">
        <v>122</v>
      </c>
      <c r="B15" s="56" t="s">
        <v>123</v>
      </c>
      <c r="C15" s="57">
        <v>1</v>
      </c>
      <c r="D15" s="70"/>
      <c r="E15" s="58"/>
      <c r="F15" s="58"/>
      <c r="G15" s="69"/>
    </row>
    <row r="16" spans="1:8" ht="14.25" customHeight="1" thickTop="1">
      <c r="A16" s="60"/>
      <c r="B16" s="61"/>
      <c r="C16" s="62"/>
      <c r="D16" s="63"/>
      <c r="E16" s="63"/>
      <c r="F16" s="63"/>
      <c r="G16" s="64"/>
      <c r="H16" s="19"/>
    </row>
    <row r="17" spans="1:8" ht="14.25" customHeight="1" thickBot="1">
      <c r="A17" s="55" t="s">
        <v>128</v>
      </c>
      <c r="B17" s="56" t="s">
        <v>129</v>
      </c>
      <c r="C17" s="57">
        <v>1</v>
      </c>
      <c r="D17" s="70"/>
      <c r="E17" s="58"/>
      <c r="F17" s="70"/>
      <c r="G17" s="69"/>
    </row>
    <row r="18" spans="1:8" ht="14.25" customHeight="1" thickTop="1">
      <c r="A18" s="60"/>
      <c r="B18" s="61"/>
      <c r="C18" s="62"/>
      <c r="D18" s="63"/>
      <c r="E18" s="63"/>
      <c r="F18" s="63"/>
      <c r="G18" s="64"/>
      <c r="H18" s="19"/>
    </row>
    <row r="19" spans="1:8" ht="14.25" customHeight="1" thickBot="1">
      <c r="A19" s="55" t="s">
        <v>134</v>
      </c>
      <c r="B19" s="56" t="s">
        <v>135</v>
      </c>
      <c r="C19" s="57">
        <v>1</v>
      </c>
      <c r="D19" s="58"/>
      <c r="E19" s="58"/>
      <c r="F19" s="58"/>
      <c r="G19" s="71"/>
    </row>
    <row r="20" spans="1:8" ht="14.25" customHeight="1" thickTop="1">
      <c r="A20" s="60"/>
      <c r="B20" s="61"/>
      <c r="C20" s="62"/>
      <c r="D20" s="63"/>
      <c r="E20" s="63"/>
      <c r="F20" s="63"/>
      <c r="G20" s="64"/>
      <c r="H20" s="19"/>
    </row>
    <row r="21" spans="1:8" ht="14.25" customHeight="1" thickBot="1">
      <c r="A21" s="55" t="s">
        <v>154</v>
      </c>
      <c r="B21" s="56" t="s">
        <v>155</v>
      </c>
      <c r="C21" s="57">
        <v>1</v>
      </c>
      <c r="D21" s="70"/>
      <c r="E21" s="58"/>
      <c r="F21" s="58"/>
      <c r="G21" s="59"/>
    </row>
    <row r="22" spans="1:8" ht="14.25" customHeight="1" thickTop="1">
      <c r="A22" s="60"/>
      <c r="B22" s="61"/>
      <c r="C22" s="62"/>
      <c r="D22" s="63"/>
      <c r="E22" s="63"/>
      <c r="F22" s="63"/>
      <c r="G22" s="64"/>
      <c r="H22" s="19"/>
    </row>
    <row r="23" spans="1:8" ht="14.25" customHeight="1" thickBot="1">
      <c r="A23" s="55" t="s">
        <v>227</v>
      </c>
      <c r="B23" s="56" t="s">
        <v>228</v>
      </c>
      <c r="C23" s="57">
        <v>1</v>
      </c>
      <c r="D23" s="70"/>
      <c r="E23" s="58"/>
      <c r="F23" s="58"/>
      <c r="G23" s="69"/>
    </row>
    <row r="24" spans="1:8" ht="14.25" customHeight="1" thickTop="1">
      <c r="A24" s="60"/>
      <c r="B24" s="61"/>
      <c r="C24" s="62"/>
      <c r="D24" s="63"/>
      <c r="E24" s="63"/>
      <c r="F24" s="63"/>
      <c r="G24" s="64"/>
      <c r="H24" s="19"/>
    </row>
    <row r="25" spans="1:8" ht="14.25" customHeight="1" thickBot="1">
      <c r="A25" s="55" t="s">
        <v>260</v>
      </c>
      <c r="B25" s="56" t="s">
        <v>261</v>
      </c>
      <c r="C25" s="57">
        <v>1</v>
      </c>
      <c r="D25" s="70" t="s">
        <v>402</v>
      </c>
      <c r="E25" s="58"/>
      <c r="F25" s="58"/>
      <c r="G25" s="69"/>
    </row>
    <row r="26" spans="1:8" ht="14.25" customHeight="1" thickTop="1">
      <c r="A26" s="60"/>
      <c r="B26" s="61"/>
      <c r="C26" s="62"/>
      <c r="D26" s="63"/>
      <c r="E26" s="63"/>
      <c r="F26" s="63"/>
      <c r="G26" s="64"/>
      <c r="H26" s="19"/>
    </row>
    <row r="27" spans="1:8" ht="14.25" customHeight="1" thickBot="1">
      <c r="A27" s="55" t="s">
        <v>270</v>
      </c>
      <c r="B27" s="56" t="s">
        <v>271</v>
      </c>
      <c r="C27" s="57">
        <v>1</v>
      </c>
      <c r="D27" s="70" t="s">
        <v>402</v>
      </c>
      <c r="E27" s="58"/>
      <c r="F27" s="58"/>
      <c r="G27" s="69"/>
    </row>
    <row r="28" spans="1:8" ht="14.25" customHeight="1" thickTop="1">
      <c r="A28" s="60"/>
      <c r="B28" s="61"/>
      <c r="C28" s="62"/>
      <c r="D28" s="63"/>
      <c r="E28" s="63"/>
      <c r="F28" s="63"/>
      <c r="G28" s="64"/>
      <c r="H28" s="19"/>
    </row>
    <row r="29" spans="1:8" ht="14.25" customHeight="1" thickBot="1">
      <c r="A29" s="55" t="s">
        <v>288</v>
      </c>
      <c r="B29" s="56" t="s">
        <v>289</v>
      </c>
      <c r="C29" s="57">
        <v>1</v>
      </c>
      <c r="D29" s="70" t="s">
        <v>402</v>
      </c>
      <c r="E29" s="58"/>
      <c r="F29" s="58"/>
      <c r="G29" s="59"/>
    </row>
    <row r="30" spans="1:8" ht="14.25" customHeight="1" thickTop="1">
      <c r="A30" s="60"/>
      <c r="B30" s="61"/>
      <c r="C30" s="62"/>
      <c r="D30" s="63"/>
      <c r="E30" s="63"/>
      <c r="F30" s="63"/>
      <c r="G30" s="64"/>
      <c r="H30" s="19"/>
    </row>
    <row r="31" spans="1:8" ht="14.25" customHeight="1" thickBot="1">
      <c r="A31" s="55" t="s">
        <v>298</v>
      </c>
      <c r="B31" s="56" t="s">
        <v>299</v>
      </c>
      <c r="C31" s="57">
        <v>1</v>
      </c>
      <c r="D31" s="70"/>
      <c r="E31" s="58"/>
      <c r="F31" s="58"/>
      <c r="G31" s="69"/>
    </row>
    <row r="32" spans="1:8" ht="14.25" customHeight="1" thickTop="1">
      <c r="A32" s="60"/>
      <c r="B32" s="61"/>
      <c r="C32" s="62"/>
      <c r="D32" s="63"/>
      <c r="E32" s="63"/>
      <c r="F32" s="63"/>
      <c r="G32" s="64"/>
      <c r="H32" s="19"/>
    </row>
    <row r="33" spans="1:8" ht="14.25" customHeight="1" thickBot="1">
      <c r="A33" s="55" t="s">
        <v>314</v>
      </c>
      <c r="B33" s="56" t="s">
        <v>315</v>
      </c>
      <c r="C33" s="57">
        <v>1</v>
      </c>
      <c r="D33" s="70" t="s">
        <v>402</v>
      </c>
      <c r="E33" s="65"/>
      <c r="F33" s="58"/>
      <c r="G33" s="59"/>
    </row>
    <row r="34" spans="1:8" ht="14.25" customHeight="1" thickTop="1">
      <c r="A34" s="60"/>
      <c r="B34" s="61"/>
      <c r="C34" s="62"/>
      <c r="D34" s="63"/>
      <c r="E34" s="63"/>
      <c r="F34" s="63"/>
      <c r="G34" s="64"/>
      <c r="H34" s="19"/>
    </row>
    <row r="35" spans="1:8" ht="14.25" customHeight="1" thickBot="1">
      <c r="A35" s="55" t="s">
        <v>364</v>
      </c>
      <c r="B35" s="56" t="s">
        <v>365</v>
      </c>
      <c r="C35" s="57">
        <v>1</v>
      </c>
      <c r="D35" s="58"/>
      <c r="E35" s="58"/>
      <c r="F35" s="58"/>
      <c r="G35" s="71"/>
    </row>
    <row r="36" spans="1:8" ht="14.25" customHeight="1" thickTop="1">
      <c r="A36" s="60"/>
      <c r="B36" s="61"/>
      <c r="C36" s="62"/>
      <c r="D36" s="63"/>
      <c r="E36" s="63"/>
      <c r="F36" s="63"/>
      <c r="G36" s="64"/>
      <c r="H36" s="19"/>
    </row>
    <row r="37" spans="1:8" ht="14.25" customHeight="1" thickBot="1">
      <c r="A37" s="55" t="s">
        <v>376</v>
      </c>
      <c r="B37" s="56" t="s">
        <v>377</v>
      </c>
      <c r="C37" s="57">
        <v>1</v>
      </c>
      <c r="D37" s="70"/>
      <c r="E37" s="65"/>
      <c r="F37" s="65"/>
      <c r="G37" s="59"/>
    </row>
    <row r="38" spans="1:8" ht="14.25" customHeight="1" thickTop="1">
      <c r="A38" s="60"/>
      <c r="B38" s="61"/>
      <c r="C38" s="62"/>
      <c r="D38" s="63"/>
      <c r="E38" s="63"/>
      <c r="F38" s="63"/>
      <c r="G38" s="64"/>
      <c r="H38" s="19"/>
    </row>
    <row r="39" spans="1:8" ht="14.25" customHeight="1" thickBot="1">
      <c r="A39" s="55" t="s">
        <v>403</v>
      </c>
      <c r="B39" s="56" t="s">
        <v>404</v>
      </c>
      <c r="C39" s="57">
        <v>1</v>
      </c>
      <c r="D39" s="58"/>
      <c r="E39" s="58"/>
      <c r="F39" s="58"/>
      <c r="G39" s="59"/>
    </row>
    <row r="40" spans="1:8" ht="14.25" customHeight="1" thickTop="1">
      <c r="A40" s="72"/>
      <c r="B40" s="73"/>
      <c r="C40" s="74"/>
      <c r="D40" s="63"/>
      <c r="E40" s="63"/>
      <c r="F40" s="63"/>
      <c r="G40" s="64"/>
      <c r="H40" s="19"/>
    </row>
    <row r="41" spans="1:8" ht="14.25" customHeight="1" thickBot="1">
      <c r="A41" s="55">
        <v>19</v>
      </c>
      <c r="B41" s="56" t="s">
        <v>405</v>
      </c>
      <c r="C41" s="57">
        <v>1</v>
      </c>
      <c r="D41" s="75"/>
      <c r="E41" s="75"/>
      <c r="F41" s="75"/>
      <c r="G41" s="76"/>
    </row>
    <row r="42" spans="1:8" ht="14.25" customHeight="1" thickTop="1">
      <c r="A42" s="72"/>
      <c r="B42" s="73"/>
      <c r="C42" s="74"/>
      <c r="D42" s="63"/>
      <c r="E42" s="63"/>
      <c r="F42" s="63"/>
      <c r="G42" s="64"/>
      <c r="H42" s="19"/>
    </row>
    <row r="43" spans="1:8" ht="14.25" customHeight="1">
      <c r="A43" s="77"/>
      <c r="B43" s="23" t="s">
        <v>406</v>
      </c>
      <c r="C43" s="78"/>
      <c r="D43" s="78"/>
      <c r="E43" s="78"/>
      <c r="F43" s="78"/>
      <c r="G43" s="78"/>
      <c r="H43" s="19"/>
    </row>
    <row r="44" spans="1:8" ht="14.25" customHeight="1">
      <c r="A44" s="77"/>
      <c r="B44" s="23" t="s">
        <v>407</v>
      </c>
      <c r="C44" s="79"/>
      <c r="D44" s="80">
        <v>0</v>
      </c>
      <c r="E44" s="80">
        <v>0</v>
      </c>
      <c r="F44" s="80">
        <v>0</v>
      </c>
      <c r="G44" s="80">
        <v>0</v>
      </c>
    </row>
    <row r="45" spans="1:8" ht="14.25" customHeight="1">
      <c r="A45" s="77"/>
      <c r="B45" s="23" t="s">
        <v>408</v>
      </c>
      <c r="C45" s="79"/>
      <c r="D45" s="80">
        <v>0</v>
      </c>
      <c r="E45" s="80">
        <f>E44+D45</f>
        <v>0</v>
      </c>
      <c r="F45" s="80">
        <v>0</v>
      </c>
      <c r="G45" s="80">
        <f>G44+F45</f>
        <v>0</v>
      </c>
    </row>
    <row r="46" spans="1:8" ht="14.25" customHeight="1">
      <c r="A46" s="77"/>
      <c r="B46" s="23" t="s">
        <v>409</v>
      </c>
      <c r="C46" s="79"/>
      <c r="D46" s="78"/>
      <c r="E46" s="78"/>
      <c r="F46" s="78"/>
      <c r="G46" s="78"/>
    </row>
    <row r="47" spans="1:8" ht="14.25" customHeight="1">
      <c r="A47" s="77"/>
    </row>
    <row r="48" spans="1:8" ht="14.25" customHeight="1">
      <c r="A48" s="77"/>
    </row>
    <row r="49" spans="1:7">
      <c r="A49" s="77"/>
    </row>
    <row r="50" spans="1:7">
      <c r="A50" s="77"/>
    </row>
    <row r="51" spans="1:7">
      <c r="A51" s="77"/>
    </row>
    <row r="52" spans="1:7">
      <c r="A52" s="77"/>
    </row>
    <row r="53" spans="1:7">
      <c r="A53" s="77"/>
      <c r="F53" s="81"/>
      <c r="G53" s="38"/>
    </row>
    <row r="54" spans="1:7">
      <c r="A54" s="77"/>
      <c r="F54" s="82"/>
      <c r="G54" s="38"/>
    </row>
    <row r="55" spans="1:7">
      <c r="A55" s="77"/>
    </row>
    <row r="56" spans="1:7">
      <c r="A56" s="77"/>
    </row>
    <row r="57" spans="1:7">
      <c r="A57" s="77"/>
    </row>
    <row r="58" spans="1:7">
      <c r="A58" s="77"/>
    </row>
    <row r="59" spans="1:7">
      <c r="A59" s="77"/>
    </row>
    <row r="60" spans="1:7">
      <c r="A60" s="77"/>
    </row>
    <row r="61" spans="1:7">
      <c r="A61" s="77"/>
    </row>
    <row r="62" spans="1:7">
      <c r="A62" s="77"/>
    </row>
    <row r="63" spans="1:7">
      <c r="A63" s="77"/>
    </row>
    <row r="64" spans="1:7">
      <c r="A64" s="77"/>
    </row>
    <row r="65" spans="1:1">
      <c r="A65" s="77"/>
    </row>
    <row r="66" spans="1:1">
      <c r="A66" s="77"/>
    </row>
    <row r="67" spans="1:1">
      <c r="A67" s="77"/>
    </row>
    <row r="68" spans="1:1">
      <c r="A68" s="77"/>
    </row>
    <row r="69" spans="1:1">
      <c r="A69" s="77"/>
    </row>
    <row r="70" spans="1:1">
      <c r="A70" s="77"/>
    </row>
    <row r="71" spans="1:1">
      <c r="A71" s="77"/>
    </row>
    <row r="72" spans="1:1">
      <c r="A72" s="77"/>
    </row>
    <row r="73" spans="1:1">
      <c r="A73" s="77"/>
    </row>
    <row r="74" spans="1:1">
      <c r="A74" s="77"/>
    </row>
    <row r="75" spans="1:1">
      <c r="A75" s="77"/>
    </row>
    <row r="76" spans="1:1">
      <c r="A76" s="77"/>
    </row>
    <row r="77" spans="1:1">
      <c r="A77" s="77"/>
    </row>
    <row r="78" spans="1:1">
      <c r="A78" s="77"/>
    </row>
    <row r="79" spans="1:1">
      <c r="A79" s="77"/>
    </row>
    <row r="80" spans="1:1">
      <c r="A80" s="77"/>
    </row>
    <row r="81" spans="1:1">
      <c r="A81" s="77"/>
    </row>
    <row r="82" spans="1:1">
      <c r="A82" s="77"/>
    </row>
    <row r="83" spans="1:1">
      <c r="A83" s="77"/>
    </row>
    <row r="84" spans="1:1">
      <c r="A84" s="77"/>
    </row>
    <row r="85" spans="1:1">
      <c r="A85" s="77"/>
    </row>
    <row r="86" spans="1:1">
      <c r="A86" s="77"/>
    </row>
    <row r="87" spans="1:1">
      <c r="A87" s="77"/>
    </row>
    <row r="88" spans="1:1">
      <c r="A88" s="77"/>
    </row>
    <row r="89" spans="1:1">
      <c r="A89" s="77"/>
    </row>
    <row r="90" spans="1:1">
      <c r="A90" s="77"/>
    </row>
    <row r="91" spans="1:1">
      <c r="A91" s="77"/>
    </row>
    <row r="92" spans="1:1">
      <c r="A92" s="77"/>
    </row>
    <row r="93" spans="1:1">
      <c r="A93" s="77"/>
    </row>
    <row r="94" spans="1:1">
      <c r="A94" s="77"/>
    </row>
    <row r="95" spans="1:1">
      <c r="A95" s="77"/>
    </row>
    <row r="96" spans="1:1">
      <c r="A96" s="77"/>
    </row>
    <row r="97" spans="1:1">
      <c r="A97" s="77"/>
    </row>
    <row r="98" spans="1:1">
      <c r="A98" s="77"/>
    </row>
    <row r="99" spans="1:1">
      <c r="A99" s="77"/>
    </row>
    <row r="100" spans="1:1">
      <c r="A100" s="77"/>
    </row>
    <row r="101" spans="1:1">
      <c r="A101" s="77"/>
    </row>
    <row r="102" spans="1:1">
      <c r="A102" s="77"/>
    </row>
    <row r="103" spans="1:1">
      <c r="A103" s="77"/>
    </row>
    <row r="104" spans="1:1">
      <c r="A104" s="77"/>
    </row>
    <row r="105" spans="1:1">
      <c r="A105" s="77"/>
    </row>
    <row r="106" spans="1:1">
      <c r="A106" s="77"/>
    </row>
    <row r="107" spans="1:1">
      <c r="A107" s="77"/>
    </row>
    <row r="108" spans="1:1">
      <c r="A108" s="77"/>
    </row>
    <row r="109" spans="1:1">
      <c r="A109" s="77"/>
    </row>
    <row r="110" spans="1:1">
      <c r="A110" s="77"/>
    </row>
    <row r="111" spans="1:1">
      <c r="A111" s="77"/>
    </row>
    <row r="112" spans="1:1">
      <c r="A112" s="77"/>
    </row>
    <row r="113" spans="1:1">
      <c r="A113" s="77"/>
    </row>
    <row r="114" spans="1:1">
      <c r="A114" s="77"/>
    </row>
    <row r="115" spans="1:1">
      <c r="A115" s="77"/>
    </row>
    <row r="116" spans="1:1">
      <c r="A116" s="77"/>
    </row>
    <row r="117" spans="1:1">
      <c r="A117" s="77"/>
    </row>
    <row r="118" spans="1:1">
      <c r="A118" s="77"/>
    </row>
    <row r="119" spans="1:1">
      <c r="A119" s="77"/>
    </row>
    <row r="120" spans="1:1">
      <c r="A120" s="77"/>
    </row>
    <row r="121" spans="1:1">
      <c r="A121" s="77"/>
    </row>
    <row r="122" spans="1:1">
      <c r="A122" s="77"/>
    </row>
    <row r="123" spans="1:1">
      <c r="A123" s="77"/>
    </row>
    <row r="124" spans="1:1">
      <c r="A124" s="77"/>
    </row>
    <row r="125" spans="1:1">
      <c r="A125" s="77"/>
    </row>
    <row r="126" spans="1:1">
      <c r="A126" s="77"/>
    </row>
    <row r="127" spans="1:1">
      <c r="A127" s="77"/>
    </row>
    <row r="128" spans="1:1">
      <c r="A128" s="77"/>
    </row>
    <row r="129" spans="1:1">
      <c r="A129" s="77"/>
    </row>
    <row r="130" spans="1:1">
      <c r="A130" s="77"/>
    </row>
    <row r="131" spans="1:1">
      <c r="A131" s="77"/>
    </row>
    <row r="132" spans="1:1">
      <c r="A132" s="77"/>
    </row>
    <row r="133" spans="1:1">
      <c r="A133" s="77"/>
    </row>
    <row r="134" spans="1:1">
      <c r="A134" s="77"/>
    </row>
    <row r="135" spans="1:1">
      <c r="A135" s="77"/>
    </row>
    <row r="136" spans="1:1">
      <c r="A136" s="77"/>
    </row>
    <row r="137" spans="1:1">
      <c r="A137" s="77"/>
    </row>
    <row r="138" spans="1:1">
      <c r="A138" s="77"/>
    </row>
    <row r="139" spans="1:1">
      <c r="A139" s="77"/>
    </row>
    <row r="140" spans="1:1">
      <c r="A140" s="77"/>
    </row>
    <row r="141" spans="1:1">
      <c r="A141" s="77"/>
    </row>
    <row r="142" spans="1:1">
      <c r="A142" s="77"/>
    </row>
    <row r="143" spans="1:1">
      <c r="A143" s="77"/>
    </row>
    <row r="144" spans="1:1">
      <c r="A144" s="77"/>
    </row>
    <row r="145" spans="1:1">
      <c r="A145" s="77"/>
    </row>
    <row r="146" spans="1:1">
      <c r="A146" s="77"/>
    </row>
    <row r="147" spans="1:1">
      <c r="A147" s="77"/>
    </row>
    <row r="148" spans="1:1">
      <c r="A148" s="77"/>
    </row>
    <row r="149" spans="1:1">
      <c r="A149" s="77"/>
    </row>
    <row r="150" spans="1:1">
      <c r="A150" s="77"/>
    </row>
    <row r="151" spans="1:1">
      <c r="A151" s="77"/>
    </row>
    <row r="152" spans="1:1">
      <c r="A152" s="77"/>
    </row>
    <row r="153" spans="1:1">
      <c r="A153" s="77"/>
    </row>
    <row r="154" spans="1:1">
      <c r="A154" s="77"/>
    </row>
    <row r="155" spans="1:1">
      <c r="A155" s="77"/>
    </row>
    <row r="156" spans="1:1">
      <c r="A156" s="77"/>
    </row>
    <row r="157" spans="1:1">
      <c r="A157" s="77"/>
    </row>
    <row r="158" spans="1:1">
      <c r="A158" s="77"/>
    </row>
    <row r="159" spans="1:1">
      <c r="A159" s="77"/>
    </row>
    <row r="160" spans="1:1">
      <c r="A160" s="77"/>
    </row>
    <row r="161" spans="1:1">
      <c r="A161" s="77"/>
    </row>
    <row r="162" spans="1:1">
      <c r="A162" s="77"/>
    </row>
    <row r="163" spans="1:1">
      <c r="A163" s="77"/>
    </row>
    <row r="164" spans="1:1">
      <c r="A164" s="77"/>
    </row>
    <row r="165" spans="1:1">
      <c r="A165" s="77"/>
    </row>
    <row r="166" spans="1:1">
      <c r="A166" s="77"/>
    </row>
    <row r="167" spans="1:1">
      <c r="A167" s="77"/>
    </row>
    <row r="168" spans="1:1">
      <c r="A168" s="77"/>
    </row>
    <row r="169" spans="1:1">
      <c r="A169" s="77"/>
    </row>
    <row r="170" spans="1:1">
      <c r="A170" s="77"/>
    </row>
    <row r="171" spans="1:1">
      <c r="A171" s="77"/>
    </row>
    <row r="172" spans="1:1">
      <c r="A172" s="77"/>
    </row>
    <row r="173" spans="1:1">
      <c r="A173" s="77"/>
    </row>
    <row r="174" spans="1:1">
      <c r="A174" s="77"/>
    </row>
    <row r="175" spans="1:1">
      <c r="A175" s="77"/>
    </row>
    <row r="176" spans="1:1">
      <c r="A176" s="77"/>
    </row>
    <row r="177" spans="1:1">
      <c r="A177" s="77"/>
    </row>
    <row r="178" spans="1:1">
      <c r="A178" s="77"/>
    </row>
    <row r="179" spans="1:1">
      <c r="A179" s="77"/>
    </row>
    <row r="180" spans="1:1">
      <c r="A180" s="77"/>
    </row>
    <row r="181" spans="1:1">
      <c r="A181" s="77"/>
    </row>
    <row r="182" spans="1:1">
      <c r="A182" s="77"/>
    </row>
    <row r="183" spans="1:1">
      <c r="A183" s="77"/>
    </row>
    <row r="184" spans="1:1">
      <c r="A184" s="77"/>
    </row>
    <row r="185" spans="1:1">
      <c r="A185" s="77"/>
    </row>
    <row r="186" spans="1:1">
      <c r="A186" s="77"/>
    </row>
    <row r="187" spans="1:1">
      <c r="A187" s="77"/>
    </row>
    <row r="188" spans="1:1">
      <c r="A188" s="77"/>
    </row>
    <row r="189" spans="1:1">
      <c r="A189" s="77"/>
    </row>
    <row r="190" spans="1:1">
      <c r="A190" s="77"/>
    </row>
    <row r="191" spans="1:1">
      <c r="A191" s="77"/>
    </row>
    <row r="192" spans="1:1">
      <c r="A192" s="77"/>
    </row>
    <row r="193" spans="1:1">
      <c r="A193" s="77"/>
    </row>
    <row r="194" spans="1:1">
      <c r="A194" s="77"/>
    </row>
    <row r="195" spans="1:1">
      <c r="A195" s="77"/>
    </row>
    <row r="196" spans="1:1">
      <c r="A196" s="77"/>
    </row>
    <row r="197" spans="1:1">
      <c r="A197" s="77"/>
    </row>
    <row r="198" spans="1:1">
      <c r="A198" s="77"/>
    </row>
    <row r="199" spans="1:1">
      <c r="A199" s="77"/>
    </row>
    <row r="200" spans="1:1">
      <c r="A200" s="77"/>
    </row>
    <row r="201" spans="1:1">
      <c r="A201" s="77"/>
    </row>
    <row r="202" spans="1:1">
      <c r="A202" s="77"/>
    </row>
    <row r="203" spans="1:1">
      <c r="A203" s="77"/>
    </row>
    <row r="204" spans="1:1">
      <c r="A204" s="77"/>
    </row>
    <row r="205" spans="1:1">
      <c r="A205" s="77"/>
    </row>
    <row r="206" spans="1:1">
      <c r="A206" s="77"/>
    </row>
    <row r="207" spans="1:1">
      <c r="A207" s="77"/>
    </row>
    <row r="208" spans="1:1">
      <c r="A208" s="77"/>
    </row>
    <row r="209" spans="1:1">
      <c r="A209" s="77"/>
    </row>
    <row r="210" spans="1:1">
      <c r="A210" s="77"/>
    </row>
    <row r="211" spans="1:1">
      <c r="A211" s="77"/>
    </row>
    <row r="212" spans="1:1">
      <c r="A212" s="77"/>
    </row>
    <row r="213" spans="1:1">
      <c r="A213" s="77"/>
    </row>
    <row r="214" spans="1:1">
      <c r="A214" s="77"/>
    </row>
    <row r="215" spans="1:1">
      <c r="A215" s="77"/>
    </row>
    <row r="216" spans="1:1">
      <c r="A216" s="77"/>
    </row>
    <row r="217" spans="1:1">
      <c r="A217" s="77"/>
    </row>
    <row r="218" spans="1:1">
      <c r="A218" s="77"/>
    </row>
    <row r="219" spans="1:1">
      <c r="A219" s="77"/>
    </row>
    <row r="220" spans="1:1">
      <c r="A220" s="77"/>
    </row>
    <row r="221" spans="1:1">
      <c r="A221" s="77"/>
    </row>
    <row r="222" spans="1:1">
      <c r="A222" s="77"/>
    </row>
    <row r="223" spans="1:1">
      <c r="A223" s="77"/>
    </row>
    <row r="224" spans="1:1">
      <c r="A224" s="77"/>
    </row>
    <row r="225" spans="1:1">
      <c r="A225" s="77"/>
    </row>
    <row r="226" spans="1:1">
      <c r="A226" s="77"/>
    </row>
    <row r="227" spans="1:1">
      <c r="A227" s="77"/>
    </row>
    <row r="228" spans="1:1">
      <c r="A228" s="77"/>
    </row>
    <row r="229" spans="1:1">
      <c r="A229" s="77"/>
    </row>
    <row r="230" spans="1:1">
      <c r="A230" s="77"/>
    </row>
    <row r="231" spans="1:1">
      <c r="A231" s="77"/>
    </row>
    <row r="232" spans="1:1">
      <c r="A232" s="77"/>
    </row>
    <row r="233" spans="1:1">
      <c r="A233" s="77"/>
    </row>
    <row r="234" spans="1:1">
      <c r="A234" s="77"/>
    </row>
    <row r="235" spans="1:1">
      <c r="A235" s="77"/>
    </row>
    <row r="236" spans="1:1">
      <c r="A236" s="77"/>
    </row>
    <row r="237" spans="1:1">
      <c r="A237" s="77"/>
    </row>
    <row r="238" spans="1:1">
      <c r="A238" s="77"/>
    </row>
    <row r="239" spans="1:1">
      <c r="A239" s="77"/>
    </row>
    <row r="240" spans="1:1">
      <c r="A240" s="77"/>
    </row>
    <row r="241" spans="1:1">
      <c r="A241" s="77"/>
    </row>
    <row r="242" spans="1:1">
      <c r="A242" s="77"/>
    </row>
    <row r="243" spans="1:1">
      <c r="A243" s="77"/>
    </row>
    <row r="244" spans="1:1">
      <c r="A244" s="77"/>
    </row>
    <row r="245" spans="1:1">
      <c r="A245" s="77"/>
    </row>
    <row r="246" spans="1:1">
      <c r="A246" s="77"/>
    </row>
    <row r="247" spans="1:1">
      <c r="A247" s="77"/>
    </row>
    <row r="248" spans="1:1">
      <c r="A248" s="77"/>
    </row>
    <row r="249" spans="1:1">
      <c r="A249" s="77"/>
    </row>
    <row r="250" spans="1:1">
      <c r="A250" s="77"/>
    </row>
    <row r="251" spans="1:1">
      <c r="A251" s="77"/>
    </row>
    <row r="252" spans="1:1">
      <c r="A252" s="77"/>
    </row>
    <row r="253" spans="1:1">
      <c r="A253" s="77"/>
    </row>
    <row r="254" spans="1:1">
      <c r="A254" s="77"/>
    </row>
    <row r="255" spans="1:1">
      <c r="A255" s="77"/>
    </row>
    <row r="256" spans="1:1">
      <c r="A256" s="77"/>
    </row>
    <row r="257" spans="1:1">
      <c r="A257" s="77"/>
    </row>
    <row r="258" spans="1:1">
      <c r="A258" s="77"/>
    </row>
    <row r="259" spans="1:1">
      <c r="A259" s="77"/>
    </row>
    <row r="260" spans="1:1">
      <c r="A260" s="77"/>
    </row>
    <row r="261" spans="1:1">
      <c r="A261" s="77"/>
    </row>
    <row r="262" spans="1:1">
      <c r="A262" s="77"/>
    </row>
    <row r="263" spans="1:1">
      <c r="A263" s="77"/>
    </row>
    <row r="264" spans="1:1">
      <c r="A264" s="77"/>
    </row>
    <row r="265" spans="1:1">
      <c r="A265" s="77"/>
    </row>
    <row r="266" spans="1:1">
      <c r="A266" s="77"/>
    </row>
    <row r="267" spans="1:1">
      <c r="A267" s="77"/>
    </row>
    <row r="268" spans="1:1">
      <c r="A268" s="77"/>
    </row>
    <row r="269" spans="1:1">
      <c r="A269" s="77"/>
    </row>
    <row r="270" spans="1:1">
      <c r="A270" s="77"/>
    </row>
    <row r="271" spans="1:1">
      <c r="A271" s="77"/>
    </row>
    <row r="272" spans="1:1">
      <c r="A272" s="77"/>
    </row>
    <row r="273" spans="1:1">
      <c r="A273" s="77"/>
    </row>
    <row r="274" spans="1:1">
      <c r="A274" s="77"/>
    </row>
    <row r="275" spans="1:1">
      <c r="A275" s="77"/>
    </row>
    <row r="276" spans="1:1">
      <c r="A276" s="77"/>
    </row>
    <row r="277" spans="1:1">
      <c r="A277" s="77"/>
    </row>
    <row r="278" spans="1:1">
      <c r="A278" s="77"/>
    </row>
    <row r="279" spans="1:1">
      <c r="A279" s="77"/>
    </row>
    <row r="280" spans="1:1">
      <c r="A280" s="77"/>
    </row>
    <row r="281" spans="1:1">
      <c r="A281" s="77"/>
    </row>
    <row r="282" spans="1:1">
      <c r="A282" s="77"/>
    </row>
    <row r="283" spans="1:1">
      <c r="A283" s="77"/>
    </row>
    <row r="284" spans="1:1">
      <c r="A284" s="77"/>
    </row>
    <row r="285" spans="1:1">
      <c r="A285" s="77"/>
    </row>
    <row r="286" spans="1:1">
      <c r="A286" s="77"/>
    </row>
    <row r="287" spans="1:1">
      <c r="A287" s="77"/>
    </row>
    <row r="288" spans="1:1">
      <c r="A288" s="77"/>
    </row>
    <row r="289" spans="1:1">
      <c r="A289" s="77"/>
    </row>
    <row r="290" spans="1:1">
      <c r="A290" s="77"/>
    </row>
    <row r="291" spans="1:1">
      <c r="A291" s="77"/>
    </row>
    <row r="292" spans="1:1">
      <c r="A292" s="77"/>
    </row>
    <row r="293" spans="1:1">
      <c r="A293" s="77"/>
    </row>
    <row r="294" spans="1:1">
      <c r="A294" s="77"/>
    </row>
    <row r="295" spans="1:1">
      <c r="A295" s="77"/>
    </row>
    <row r="296" spans="1:1">
      <c r="A296" s="77"/>
    </row>
    <row r="297" spans="1:1">
      <c r="A297" s="77"/>
    </row>
    <row r="298" spans="1:1">
      <c r="A298" s="77"/>
    </row>
    <row r="299" spans="1:1">
      <c r="A299" s="77"/>
    </row>
    <row r="300" spans="1:1">
      <c r="A300" s="77"/>
    </row>
    <row r="301" spans="1:1">
      <c r="A301" s="77"/>
    </row>
    <row r="302" spans="1:1">
      <c r="A302" s="77"/>
    </row>
    <row r="303" spans="1:1">
      <c r="A303" s="77"/>
    </row>
    <row r="304" spans="1:1">
      <c r="A304" s="77"/>
    </row>
    <row r="305" spans="1:1">
      <c r="A305" s="77"/>
    </row>
    <row r="306" spans="1:1">
      <c r="A306" s="77"/>
    </row>
    <row r="307" spans="1:1">
      <c r="A307" s="77"/>
    </row>
    <row r="308" spans="1:1">
      <c r="A308" s="77"/>
    </row>
    <row r="309" spans="1:1">
      <c r="A309" s="77"/>
    </row>
    <row r="310" spans="1:1">
      <c r="A310" s="77"/>
    </row>
    <row r="311" spans="1:1">
      <c r="A311" s="77"/>
    </row>
    <row r="312" spans="1:1">
      <c r="A312" s="77"/>
    </row>
    <row r="313" spans="1:1">
      <c r="A313" s="77"/>
    </row>
    <row r="314" spans="1:1">
      <c r="A314" s="77"/>
    </row>
    <row r="315" spans="1:1">
      <c r="A315" s="77"/>
    </row>
    <row r="316" spans="1:1">
      <c r="A316" s="77"/>
    </row>
    <row r="317" spans="1:1">
      <c r="A317" s="77"/>
    </row>
    <row r="318" spans="1:1">
      <c r="A318" s="77"/>
    </row>
    <row r="319" spans="1:1">
      <c r="A319" s="77"/>
    </row>
    <row r="320" spans="1:1">
      <c r="A320" s="77"/>
    </row>
    <row r="321" spans="1:1">
      <c r="A321" s="77"/>
    </row>
    <row r="322" spans="1:1">
      <c r="A322" s="77"/>
    </row>
    <row r="323" spans="1:1">
      <c r="A323" s="77"/>
    </row>
    <row r="324" spans="1:1">
      <c r="A324" s="77"/>
    </row>
    <row r="325" spans="1:1">
      <c r="A325" s="77"/>
    </row>
    <row r="326" spans="1:1">
      <c r="A326" s="77"/>
    </row>
    <row r="327" spans="1:1">
      <c r="A327" s="77"/>
    </row>
    <row r="328" spans="1:1">
      <c r="A328" s="77"/>
    </row>
    <row r="329" spans="1:1">
      <c r="A329" s="77"/>
    </row>
    <row r="330" spans="1:1">
      <c r="A330" s="77"/>
    </row>
    <row r="331" spans="1:1">
      <c r="A331" s="77"/>
    </row>
    <row r="332" spans="1:1">
      <c r="A332" s="77"/>
    </row>
    <row r="333" spans="1:1">
      <c r="A333" s="77"/>
    </row>
    <row r="334" spans="1:1">
      <c r="A334" s="77"/>
    </row>
    <row r="335" spans="1:1">
      <c r="A335" s="77"/>
    </row>
    <row r="336" spans="1:1">
      <c r="A336" s="77"/>
    </row>
    <row r="337" spans="1:1">
      <c r="A337" s="77"/>
    </row>
    <row r="338" spans="1:1">
      <c r="A338" s="77"/>
    </row>
    <row r="339" spans="1:1">
      <c r="A339" s="77"/>
    </row>
    <row r="340" spans="1:1">
      <c r="A340" s="77"/>
    </row>
    <row r="341" spans="1:1">
      <c r="A341" s="77"/>
    </row>
    <row r="342" spans="1:1">
      <c r="A342" s="77"/>
    </row>
    <row r="343" spans="1:1">
      <c r="A343" s="77"/>
    </row>
    <row r="344" spans="1:1">
      <c r="A344" s="77"/>
    </row>
    <row r="345" spans="1:1">
      <c r="A345" s="77"/>
    </row>
    <row r="346" spans="1:1">
      <c r="A346" s="77"/>
    </row>
    <row r="347" spans="1:1">
      <c r="A347" s="77"/>
    </row>
    <row r="348" spans="1:1">
      <c r="A348" s="77"/>
    </row>
    <row r="349" spans="1:1">
      <c r="A349" s="77"/>
    </row>
    <row r="350" spans="1:1">
      <c r="A350" s="77"/>
    </row>
    <row r="351" spans="1:1">
      <c r="A351" s="77"/>
    </row>
    <row r="352" spans="1:1">
      <c r="A352" s="77"/>
    </row>
    <row r="353" spans="1:1">
      <c r="A353" s="77"/>
    </row>
    <row r="354" spans="1:1">
      <c r="A354" s="77"/>
    </row>
    <row r="355" spans="1:1">
      <c r="A355" s="77"/>
    </row>
    <row r="356" spans="1:1">
      <c r="A356" s="77"/>
    </row>
    <row r="357" spans="1:1">
      <c r="A357" s="77"/>
    </row>
    <row r="358" spans="1:1">
      <c r="A358" s="77"/>
    </row>
    <row r="359" spans="1:1">
      <c r="A359" s="77"/>
    </row>
    <row r="360" spans="1:1">
      <c r="A360" s="77"/>
    </row>
    <row r="361" spans="1:1">
      <c r="A361" s="77"/>
    </row>
    <row r="362" spans="1:1">
      <c r="A362" s="77"/>
    </row>
    <row r="363" spans="1:1">
      <c r="A363" s="77"/>
    </row>
    <row r="364" spans="1:1">
      <c r="A364" s="77"/>
    </row>
    <row r="365" spans="1:1">
      <c r="A365" s="77"/>
    </row>
    <row r="366" spans="1:1">
      <c r="A366" s="77"/>
    </row>
    <row r="367" spans="1:1">
      <c r="A367" s="77"/>
    </row>
    <row r="368" spans="1:1">
      <c r="A368" s="77"/>
    </row>
    <row r="369" spans="1:1">
      <c r="A369" s="77"/>
    </row>
    <row r="370" spans="1:1">
      <c r="A370" s="77"/>
    </row>
    <row r="371" spans="1:1">
      <c r="A371" s="77"/>
    </row>
    <row r="372" spans="1:1">
      <c r="A372" s="77"/>
    </row>
    <row r="373" spans="1:1">
      <c r="A373" s="77"/>
    </row>
    <row r="374" spans="1:1">
      <c r="A374" s="77"/>
    </row>
    <row r="375" spans="1:1">
      <c r="A375" s="77"/>
    </row>
    <row r="376" spans="1:1">
      <c r="A376" s="77"/>
    </row>
    <row r="377" spans="1:1">
      <c r="A377" s="77"/>
    </row>
    <row r="378" spans="1:1">
      <c r="A378" s="77"/>
    </row>
    <row r="379" spans="1:1">
      <c r="A379" s="77"/>
    </row>
    <row r="380" spans="1:1">
      <c r="A380" s="77"/>
    </row>
    <row r="381" spans="1:1">
      <c r="A381" s="77"/>
    </row>
    <row r="382" spans="1:1">
      <c r="A382" s="77"/>
    </row>
    <row r="383" spans="1:1">
      <c r="A383" s="77"/>
    </row>
    <row r="384" spans="1:1">
      <c r="A384" s="77"/>
    </row>
    <row r="385" spans="1:1">
      <c r="A385" s="77"/>
    </row>
    <row r="386" spans="1:1">
      <c r="A386" s="77"/>
    </row>
    <row r="387" spans="1:1">
      <c r="A387" s="77"/>
    </row>
    <row r="388" spans="1:1">
      <c r="A388" s="77"/>
    </row>
    <row r="389" spans="1:1">
      <c r="A389" s="77"/>
    </row>
    <row r="390" spans="1:1">
      <c r="A390" s="77"/>
    </row>
    <row r="391" spans="1:1">
      <c r="A391" s="77"/>
    </row>
    <row r="392" spans="1:1">
      <c r="A392" s="77"/>
    </row>
    <row r="393" spans="1:1">
      <c r="A393" s="77"/>
    </row>
    <row r="394" spans="1:1">
      <c r="A394" s="77"/>
    </row>
    <row r="395" spans="1:1">
      <c r="A395" s="77"/>
    </row>
    <row r="396" spans="1:1">
      <c r="A396" s="77"/>
    </row>
    <row r="397" spans="1:1">
      <c r="A397" s="77"/>
    </row>
    <row r="398" spans="1:1">
      <c r="A398" s="77"/>
    </row>
    <row r="399" spans="1:1">
      <c r="A399" s="77"/>
    </row>
    <row r="400" spans="1:1">
      <c r="A400" s="77"/>
    </row>
    <row r="401" spans="1:1">
      <c r="A401" s="77"/>
    </row>
    <row r="402" spans="1:1">
      <c r="A402" s="77"/>
    </row>
    <row r="403" spans="1:1">
      <c r="A403" s="77"/>
    </row>
    <row r="404" spans="1:1">
      <c r="A404" s="77"/>
    </row>
    <row r="405" spans="1:1">
      <c r="A405" s="77"/>
    </row>
    <row r="406" spans="1:1">
      <c r="A406" s="77"/>
    </row>
    <row r="407" spans="1:1">
      <c r="A407" s="77"/>
    </row>
    <row r="408" spans="1:1">
      <c r="A408" s="77"/>
    </row>
    <row r="409" spans="1:1">
      <c r="A409" s="77"/>
    </row>
    <row r="410" spans="1:1">
      <c r="A410" s="77"/>
    </row>
    <row r="411" spans="1:1">
      <c r="A411" s="77"/>
    </row>
    <row r="412" spans="1:1">
      <c r="A412" s="77"/>
    </row>
    <row r="413" spans="1:1">
      <c r="A413" s="77"/>
    </row>
    <row r="414" spans="1:1">
      <c r="A414" s="77"/>
    </row>
    <row r="415" spans="1:1">
      <c r="A415" s="77"/>
    </row>
    <row r="416" spans="1:1">
      <c r="A416" s="77"/>
    </row>
    <row r="417" spans="1:1">
      <c r="A417" s="77"/>
    </row>
    <row r="418" spans="1:1">
      <c r="A418" s="77"/>
    </row>
    <row r="419" spans="1:1">
      <c r="A419" s="77"/>
    </row>
    <row r="420" spans="1:1">
      <c r="A420" s="77"/>
    </row>
    <row r="421" spans="1:1">
      <c r="A421" s="77"/>
    </row>
    <row r="422" spans="1:1">
      <c r="A422" s="77"/>
    </row>
    <row r="423" spans="1:1">
      <c r="A423" s="77"/>
    </row>
    <row r="424" spans="1:1">
      <c r="A424" s="77"/>
    </row>
    <row r="425" spans="1:1">
      <c r="A425" s="77"/>
    </row>
    <row r="426" spans="1:1">
      <c r="A426" s="77"/>
    </row>
    <row r="427" spans="1:1">
      <c r="A427" s="77"/>
    </row>
    <row r="428" spans="1:1">
      <c r="A428" s="77"/>
    </row>
    <row r="429" spans="1:1">
      <c r="A429" s="77"/>
    </row>
    <row r="430" spans="1:1">
      <c r="A430" s="77"/>
    </row>
    <row r="431" spans="1:1">
      <c r="A431" s="77"/>
    </row>
    <row r="432" spans="1:1">
      <c r="A432" s="77"/>
    </row>
    <row r="433" spans="1:1">
      <c r="A433" s="77"/>
    </row>
    <row r="434" spans="1:1">
      <c r="A434" s="77"/>
    </row>
    <row r="435" spans="1:1">
      <c r="A435" s="77"/>
    </row>
    <row r="436" spans="1:1">
      <c r="A436" s="77"/>
    </row>
    <row r="437" spans="1:1">
      <c r="A437" s="77"/>
    </row>
    <row r="438" spans="1:1">
      <c r="A438" s="77"/>
    </row>
    <row r="439" spans="1:1">
      <c r="A439" s="77"/>
    </row>
    <row r="440" spans="1:1">
      <c r="A440" s="77"/>
    </row>
    <row r="441" spans="1:1">
      <c r="A441" s="77"/>
    </row>
    <row r="442" spans="1:1">
      <c r="A442" s="77"/>
    </row>
    <row r="443" spans="1:1">
      <c r="A443" s="77"/>
    </row>
    <row r="444" spans="1:1">
      <c r="A444" s="77"/>
    </row>
    <row r="445" spans="1:1">
      <c r="A445" s="77"/>
    </row>
    <row r="446" spans="1:1">
      <c r="A446" s="77"/>
    </row>
    <row r="447" spans="1:1">
      <c r="A447" s="77"/>
    </row>
    <row r="448" spans="1:1">
      <c r="A448" s="77"/>
    </row>
    <row r="449" spans="1:1">
      <c r="A449" s="77"/>
    </row>
    <row r="450" spans="1:1">
      <c r="A450" s="77"/>
    </row>
    <row r="451" spans="1:1">
      <c r="A451" s="77"/>
    </row>
    <row r="452" spans="1:1">
      <c r="A452" s="77"/>
    </row>
    <row r="453" spans="1:1">
      <c r="A453" s="77"/>
    </row>
    <row r="454" spans="1:1">
      <c r="A454" s="77"/>
    </row>
    <row r="455" spans="1:1">
      <c r="A455" s="77"/>
    </row>
    <row r="456" spans="1:1">
      <c r="A456" s="77"/>
    </row>
    <row r="457" spans="1:1">
      <c r="A457" s="77"/>
    </row>
    <row r="458" spans="1:1">
      <c r="A458" s="77"/>
    </row>
    <row r="459" spans="1:1">
      <c r="A459" s="77"/>
    </row>
    <row r="460" spans="1:1">
      <c r="A460" s="77"/>
    </row>
    <row r="461" spans="1:1">
      <c r="A461" s="77"/>
    </row>
    <row r="462" spans="1:1">
      <c r="A462" s="77"/>
    </row>
    <row r="463" spans="1:1">
      <c r="A463" s="77"/>
    </row>
    <row r="464" spans="1:1">
      <c r="A464" s="77"/>
    </row>
    <row r="465" spans="1:1">
      <c r="A465" s="77"/>
    </row>
    <row r="466" spans="1:1">
      <c r="A466" s="77"/>
    </row>
    <row r="467" spans="1:1">
      <c r="A467" s="77"/>
    </row>
    <row r="468" spans="1:1">
      <c r="A468" s="77"/>
    </row>
    <row r="469" spans="1:1">
      <c r="A469" s="77"/>
    </row>
    <row r="470" spans="1:1">
      <c r="A470" s="77"/>
    </row>
    <row r="471" spans="1:1">
      <c r="A471" s="77"/>
    </row>
    <row r="472" spans="1:1">
      <c r="A472" s="77"/>
    </row>
    <row r="473" spans="1:1">
      <c r="A473" s="77"/>
    </row>
    <row r="474" spans="1:1">
      <c r="A474" s="77"/>
    </row>
    <row r="475" spans="1:1">
      <c r="A475" s="77"/>
    </row>
    <row r="476" spans="1:1">
      <c r="A476" s="77"/>
    </row>
    <row r="477" spans="1:1">
      <c r="A477" s="77"/>
    </row>
    <row r="478" spans="1:1">
      <c r="A478" s="77"/>
    </row>
    <row r="479" spans="1:1">
      <c r="A479" s="77"/>
    </row>
    <row r="480" spans="1:1">
      <c r="A480" s="77"/>
    </row>
    <row r="481" spans="1:1">
      <c r="A481" s="77"/>
    </row>
    <row r="482" spans="1:1">
      <c r="A482" s="77"/>
    </row>
    <row r="483" spans="1:1">
      <c r="A483" s="77"/>
    </row>
    <row r="484" spans="1:1">
      <c r="A484" s="77"/>
    </row>
    <row r="485" spans="1:1">
      <c r="A485" s="77"/>
    </row>
    <row r="486" spans="1:1">
      <c r="A486" s="77"/>
    </row>
    <row r="487" spans="1:1">
      <c r="A487" s="77"/>
    </row>
    <row r="488" spans="1:1">
      <c r="A488" s="77"/>
    </row>
    <row r="489" spans="1:1">
      <c r="A489" s="77"/>
    </row>
    <row r="490" spans="1:1">
      <c r="A490" s="77"/>
    </row>
    <row r="491" spans="1:1">
      <c r="A491" s="77"/>
    </row>
    <row r="492" spans="1:1">
      <c r="A492" s="77"/>
    </row>
    <row r="493" spans="1:1">
      <c r="A493" s="77"/>
    </row>
    <row r="494" spans="1:1">
      <c r="A494" s="77"/>
    </row>
    <row r="495" spans="1:1">
      <c r="A495" s="77"/>
    </row>
    <row r="496" spans="1:1">
      <c r="A496" s="77"/>
    </row>
    <row r="497" spans="1:1">
      <c r="A497" s="77"/>
    </row>
    <row r="498" spans="1:1">
      <c r="A498" s="77"/>
    </row>
    <row r="499" spans="1:1">
      <c r="A499" s="77"/>
    </row>
    <row r="500" spans="1:1">
      <c r="A500" s="77"/>
    </row>
    <row r="501" spans="1:1">
      <c r="A501" s="77"/>
    </row>
    <row r="502" spans="1:1">
      <c r="A502" s="77"/>
    </row>
    <row r="503" spans="1:1">
      <c r="A503" s="77"/>
    </row>
    <row r="504" spans="1:1">
      <c r="A504" s="77"/>
    </row>
    <row r="505" spans="1:1">
      <c r="A505" s="77"/>
    </row>
    <row r="506" spans="1:1">
      <c r="A506" s="77"/>
    </row>
    <row r="507" spans="1:1">
      <c r="A507" s="77"/>
    </row>
    <row r="508" spans="1:1">
      <c r="A508" s="77"/>
    </row>
    <row r="509" spans="1:1">
      <c r="A509" s="77"/>
    </row>
    <row r="510" spans="1:1">
      <c r="A510" s="77"/>
    </row>
    <row r="511" spans="1:1">
      <c r="A511" s="77"/>
    </row>
    <row r="512" spans="1:1">
      <c r="A512" s="77"/>
    </row>
    <row r="513" spans="1:1">
      <c r="A513" s="77"/>
    </row>
    <row r="514" spans="1:1">
      <c r="A514" s="77"/>
    </row>
    <row r="515" spans="1:1">
      <c r="A515" s="77"/>
    </row>
    <row r="516" spans="1:1">
      <c r="A516" s="77"/>
    </row>
    <row r="517" spans="1:1">
      <c r="A517" s="77"/>
    </row>
    <row r="518" spans="1:1">
      <c r="A518" s="77"/>
    </row>
    <row r="519" spans="1:1">
      <c r="A519" s="77"/>
    </row>
    <row r="520" spans="1:1">
      <c r="A520" s="77"/>
    </row>
    <row r="521" spans="1:1">
      <c r="A521" s="77"/>
    </row>
    <row r="522" spans="1:1">
      <c r="A522" s="77"/>
    </row>
    <row r="523" spans="1:1">
      <c r="A523" s="77"/>
    </row>
    <row r="524" spans="1:1">
      <c r="A524" s="77"/>
    </row>
    <row r="525" spans="1:1">
      <c r="A525" s="77"/>
    </row>
    <row r="526" spans="1:1">
      <c r="A526" s="77"/>
    </row>
    <row r="527" spans="1:1">
      <c r="A527" s="77"/>
    </row>
    <row r="528" spans="1:1">
      <c r="A528" s="77"/>
    </row>
    <row r="529" spans="1:1">
      <c r="A529" s="77"/>
    </row>
    <row r="530" spans="1:1">
      <c r="A530" s="77"/>
    </row>
    <row r="531" spans="1:1">
      <c r="A531" s="77"/>
    </row>
    <row r="532" spans="1:1">
      <c r="A532" s="77"/>
    </row>
    <row r="533" spans="1:1">
      <c r="A533" s="77"/>
    </row>
    <row r="534" spans="1:1">
      <c r="A534" s="77"/>
    </row>
    <row r="535" spans="1:1">
      <c r="A535" s="77"/>
    </row>
    <row r="536" spans="1:1">
      <c r="A536" s="77"/>
    </row>
    <row r="537" spans="1:1">
      <c r="A537" s="77"/>
    </row>
    <row r="538" spans="1:1">
      <c r="A538" s="77"/>
    </row>
    <row r="539" spans="1:1">
      <c r="A539" s="77"/>
    </row>
    <row r="540" spans="1:1">
      <c r="A540" s="77"/>
    </row>
    <row r="541" spans="1:1">
      <c r="A541" s="77"/>
    </row>
    <row r="542" spans="1:1">
      <c r="A542" s="77"/>
    </row>
    <row r="543" spans="1:1">
      <c r="A543" s="77"/>
    </row>
    <row r="544" spans="1:1">
      <c r="A544" s="77"/>
    </row>
    <row r="545" spans="1:1">
      <c r="A545" s="77"/>
    </row>
    <row r="546" spans="1:1">
      <c r="A546" s="77"/>
    </row>
    <row r="547" spans="1:1">
      <c r="A547" s="77"/>
    </row>
    <row r="548" spans="1:1">
      <c r="A548" s="77"/>
    </row>
    <row r="549" spans="1:1">
      <c r="A549" s="77"/>
    </row>
    <row r="550" spans="1:1">
      <c r="A550" s="77"/>
    </row>
    <row r="551" spans="1:1">
      <c r="A551" s="77"/>
    </row>
    <row r="552" spans="1:1">
      <c r="A552" s="77"/>
    </row>
    <row r="553" spans="1:1">
      <c r="A553" s="77"/>
    </row>
    <row r="554" spans="1:1">
      <c r="A554" s="77"/>
    </row>
    <row r="555" spans="1:1">
      <c r="A555" s="77"/>
    </row>
    <row r="556" spans="1:1">
      <c r="A556" s="77"/>
    </row>
    <row r="557" spans="1:1">
      <c r="A557" s="77"/>
    </row>
    <row r="558" spans="1:1">
      <c r="A558" s="77"/>
    </row>
    <row r="559" spans="1:1">
      <c r="A559" s="77"/>
    </row>
    <row r="560" spans="1:1">
      <c r="A560" s="77"/>
    </row>
    <row r="561" spans="1:1">
      <c r="A561" s="77"/>
    </row>
    <row r="562" spans="1:1">
      <c r="A562" s="77"/>
    </row>
    <row r="563" spans="1:1">
      <c r="A563" s="77"/>
    </row>
    <row r="564" spans="1:1">
      <c r="A564" s="77"/>
    </row>
    <row r="565" spans="1:1">
      <c r="A565" s="77"/>
    </row>
    <row r="566" spans="1:1">
      <c r="A566" s="77"/>
    </row>
    <row r="567" spans="1:1">
      <c r="A567" s="77"/>
    </row>
    <row r="568" spans="1:1">
      <c r="A568" s="77"/>
    </row>
    <row r="569" spans="1:1">
      <c r="A569" s="77"/>
    </row>
    <row r="570" spans="1:1">
      <c r="A570" s="77"/>
    </row>
    <row r="571" spans="1:1">
      <c r="A571" s="77"/>
    </row>
    <row r="572" spans="1:1">
      <c r="A572" s="77"/>
    </row>
    <row r="573" spans="1:1">
      <c r="A573" s="77"/>
    </row>
    <row r="574" spans="1:1">
      <c r="A574" s="77"/>
    </row>
    <row r="575" spans="1:1">
      <c r="A575" s="77"/>
    </row>
    <row r="576" spans="1:1">
      <c r="A576" s="77"/>
    </row>
    <row r="577" spans="1:1">
      <c r="A577" s="77"/>
    </row>
    <row r="578" spans="1:1">
      <c r="A578" s="77"/>
    </row>
    <row r="579" spans="1:1">
      <c r="A579" s="77"/>
    </row>
    <row r="580" spans="1:1">
      <c r="A580" s="77"/>
    </row>
    <row r="581" spans="1:1">
      <c r="A581" s="77"/>
    </row>
    <row r="582" spans="1:1">
      <c r="A582" s="77"/>
    </row>
    <row r="583" spans="1:1">
      <c r="A583" s="77"/>
    </row>
    <row r="584" spans="1:1">
      <c r="A584" s="77"/>
    </row>
    <row r="585" spans="1:1">
      <c r="A585" s="77"/>
    </row>
    <row r="586" spans="1:1">
      <c r="A586" s="77"/>
    </row>
    <row r="587" spans="1:1">
      <c r="A587" s="77"/>
    </row>
    <row r="588" spans="1:1">
      <c r="A588" s="77"/>
    </row>
    <row r="589" spans="1:1">
      <c r="A589" s="77"/>
    </row>
    <row r="590" spans="1:1">
      <c r="A590" s="77"/>
    </row>
    <row r="591" spans="1:1">
      <c r="A591" s="77"/>
    </row>
    <row r="592" spans="1:1">
      <c r="A592" s="77"/>
    </row>
    <row r="593" spans="1:1">
      <c r="A593" s="77"/>
    </row>
    <row r="594" spans="1:1">
      <c r="A594" s="77"/>
    </row>
    <row r="595" spans="1:1">
      <c r="A595" s="77"/>
    </row>
    <row r="596" spans="1:1">
      <c r="A596" s="77"/>
    </row>
    <row r="597" spans="1:1">
      <c r="A597" s="77"/>
    </row>
    <row r="598" spans="1:1">
      <c r="A598" s="77"/>
    </row>
    <row r="599" spans="1:1">
      <c r="A599" s="77"/>
    </row>
    <row r="600" spans="1:1">
      <c r="A600" s="77"/>
    </row>
    <row r="601" spans="1:1">
      <c r="A601" s="77"/>
    </row>
    <row r="602" spans="1:1">
      <c r="A602" s="77"/>
    </row>
    <row r="603" spans="1:1">
      <c r="A603" s="77"/>
    </row>
    <row r="604" spans="1:1">
      <c r="A604" s="77"/>
    </row>
    <row r="605" spans="1:1">
      <c r="A605" s="77"/>
    </row>
    <row r="606" spans="1:1">
      <c r="A606" s="77"/>
    </row>
    <row r="607" spans="1:1">
      <c r="A607" s="77"/>
    </row>
    <row r="608" spans="1:1">
      <c r="A608" s="77"/>
    </row>
    <row r="609" spans="1:1">
      <c r="A609" s="77"/>
    </row>
    <row r="610" spans="1:1">
      <c r="A610" s="77"/>
    </row>
    <row r="611" spans="1:1">
      <c r="A611" s="77"/>
    </row>
    <row r="612" spans="1:1">
      <c r="A612" s="77"/>
    </row>
    <row r="613" spans="1:1">
      <c r="A613" s="77"/>
    </row>
    <row r="614" spans="1:1">
      <c r="A614" s="77"/>
    </row>
    <row r="615" spans="1:1">
      <c r="A615" s="77"/>
    </row>
    <row r="616" spans="1:1">
      <c r="A616" s="77"/>
    </row>
    <row r="617" spans="1:1">
      <c r="A617" s="77"/>
    </row>
    <row r="618" spans="1:1">
      <c r="A618" s="77"/>
    </row>
    <row r="619" spans="1:1">
      <c r="A619" s="77"/>
    </row>
    <row r="620" spans="1:1">
      <c r="A620" s="77"/>
    </row>
    <row r="621" spans="1:1">
      <c r="A621" s="77"/>
    </row>
    <row r="622" spans="1:1">
      <c r="A622" s="77"/>
    </row>
    <row r="623" spans="1:1">
      <c r="A623" s="77"/>
    </row>
    <row r="624" spans="1:1">
      <c r="A624" s="77"/>
    </row>
    <row r="625" spans="1:1">
      <c r="A625" s="77"/>
    </row>
    <row r="626" spans="1:1">
      <c r="A626" s="77"/>
    </row>
    <row r="627" spans="1:1">
      <c r="A627" s="77"/>
    </row>
    <row r="628" spans="1:1">
      <c r="A628" s="77"/>
    </row>
    <row r="629" spans="1:1">
      <c r="A629" s="77"/>
    </row>
    <row r="630" spans="1:1">
      <c r="A630" s="77"/>
    </row>
    <row r="631" spans="1:1">
      <c r="A631" s="77"/>
    </row>
    <row r="632" spans="1:1">
      <c r="A632" s="77"/>
    </row>
    <row r="633" spans="1:1">
      <c r="A633" s="77"/>
    </row>
    <row r="634" spans="1:1">
      <c r="A634" s="77"/>
    </row>
    <row r="635" spans="1:1">
      <c r="A635" s="77"/>
    </row>
    <row r="636" spans="1:1">
      <c r="A636" s="77"/>
    </row>
    <row r="637" spans="1:1">
      <c r="A637" s="77"/>
    </row>
    <row r="638" spans="1:1">
      <c r="A638" s="77"/>
    </row>
    <row r="639" spans="1:1">
      <c r="A639" s="77"/>
    </row>
    <row r="640" spans="1:1">
      <c r="A640" s="77"/>
    </row>
    <row r="641" spans="1:1">
      <c r="A641" s="77"/>
    </row>
    <row r="642" spans="1:1">
      <c r="A642" s="77"/>
    </row>
    <row r="643" spans="1:1">
      <c r="A643" s="77"/>
    </row>
    <row r="644" spans="1:1">
      <c r="A644" s="77"/>
    </row>
    <row r="645" spans="1:1">
      <c r="A645" s="77"/>
    </row>
    <row r="646" spans="1:1">
      <c r="A646" s="77"/>
    </row>
    <row r="647" spans="1:1">
      <c r="A647" s="77"/>
    </row>
    <row r="648" spans="1:1">
      <c r="A648" s="77"/>
    </row>
    <row r="649" spans="1:1">
      <c r="A649" s="77"/>
    </row>
    <row r="650" spans="1:1">
      <c r="A650" s="77"/>
    </row>
    <row r="651" spans="1:1">
      <c r="A651" s="77"/>
    </row>
    <row r="652" spans="1:1">
      <c r="A652" s="77"/>
    </row>
    <row r="653" spans="1:1">
      <c r="A653" s="77"/>
    </row>
    <row r="654" spans="1:1">
      <c r="A654" s="77"/>
    </row>
    <row r="655" spans="1:1">
      <c r="A655" s="77"/>
    </row>
    <row r="656" spans="1:1">
      <c r="A656" s="77"/>
    </row>
    <row r="657" spans="1:1">
      <c r="A657" s="77"/>
    </row>
    <row r="658" spans="1:1">
      <c r="A658" s="77"/>
    </row>
    <row r="659" spans="1:1">
      <c r="A659" s="77"/>
    </row>
    <row r="660" spans="1:1">
      <c r="A660" s="77"/>
    </row>
    <row r="661" spans="1:1">
      <c r="A661" s="77"/>
    </row>
    <row r="662" spans="1:1">
      <c r="A662" s="77"/>
    </row>
    <row r="663" spans="1:1">
      <c r="A663" s="77"/>
    </row>
    <row r="664" spans="1:1">
      <c r="A664" s="77"/>
    </row>
    <row r="665" spans="1:1">
      <c r="A665" s="77"/>
    </row>
    <row r="666" spans="1:1">
      <c r="A666" s="77"/>
    </row>
    <row r="667" spans="1:1">
      <c r="A667" s="77"/>
    </row>
    <row r="668" spans="1:1">
      <c r="A668" s="77"/>
    </row>
    <row r="669" spans="1:1">
      <c r="A669" s="77"/>
    </row>
    <row r="670" spans="1:1">
      <c r="A670" s="77"/>
    </row>
    <row r="671" spans="1:1">
      <c r="A671" s="77"/>
    </row>
    <row r="672" spans="1:1">
      <c r="A672" s="77"/>
    </row>
    <row r="673" spans="1:1">
      <c r="A673" s="77"/>
    </row>
    <row r="674" spans="1:1">
      <c r="A674" s="77"/>
    </row>
    <row r="675" spans="1:1">
      <c r="A675" s="77"/>
    </row>
    <row r="676" spans="1:1">
      <c r="A676" s="77"/>
    </row>
    <row r="677" spans="1:1">
      <c r="A677" s="77"/>
    </row>
    <row r="678" spans="1:1">
      <c r="A678" s="77"/>
    </row>
    <row r="679" spans="1:1">
      <c r="A679" s="77"/>
    </row>
    <row r="680" spans="1:1">
      <c r="A680" s="77"/>
    </row>
    <row r="681" spans="1:1">
      <c r="A681" s="77"/>
    </row>
    <row r="682" spans="1:1">
      <c r="A682" s="77"/>
    </row>
    <row r="683" spans="1:1">
      <c r="A683" s="77"/>
    </row>
    <row r="684" spans="1:1">
      <c r="A684" s="77"/>
    </row>
    <row r="685" spans="1:1">
      <c r="A685" s="77"/>
    </row>
    <row r="686" spans="1:1">
      <c r="A686" s="77"/>
    </row>
    <row r="687" spans="1:1">
      <c r="A687" s="77"/>
    </row>
    <row r="688" spans="1:1">
      <c r="A688" s="77"/>
    </row>
    <row r="689" spans="1:1">
      <c r="A689" s="77"/>
    </row>
    <row r="690" spans="1:1">
      <c r="A690" s="77"/>
    </row>
    <row r="691" spans="1:1">
      <c r="A691" s="77"/>
    </row>
    <row r="692" spans="1:1">
      <c r="A692" s="77"/>
    </row>
    <row r="693" spans="1:1">
      <c r="A693" s="77"/>
    </row>
    <row r="694" spans="1:1">
      <c r="A694" s="77"/>
    </row>
    <row r="695" spans="1:1">
      <c r="A695" s="77"/>
    </row>
    <row r="696" spans="1:1">
      <c r="A696" s="77"/>
    </row>
    <row r="697" spans="1:1">
      <c r="A697" s="77"/>
    </row>
    <row r="698" spans="1:1">
      <c r="A698" s="77"/>
    </row>
    <row r="699" spans="1:1">
      <c r="A699" s="77"/>
    </row>
    <row r="700" spans="1:1">
      <c r="A700" s="77"/>
    </row>
    <row r="701" spans="1:1">
      <c r="A701" s="77"/>
    </row>
    <row r="702" spans="1:1">
      <c r="A702" s="77"/>
    </row>
    <row r="703" spans="1:1">
      <c r="A703" s="77"/>
    </row>
    <row r="704" spans="1:1">
      <c r="A704" s="77"/>
    </row>
    <row r="705" spans="1:1">
      <c r="A705" s="77"/>
    </row>
    <row r="706" spans="1:1">
      <c r="A706" s="77"/>
    </row>
    <row r="707" spans="1:1">
      <c r="A707" s="77"/>
    </row>
    <row r="708" spans="1:1">
      <c r="A708" s="77"/>
    </row>
    <row r="709" spans="1:1">
      <c r="A709" s="77"/>
    </row>
    <row r="710" spans="1:1">
      <c r="A710" s="77"/>
    </row>
    <row r="711" spans="1:1">
      <c r="A711" s="77"/>
    </row>
    <row r="712" spans="1:1">
      <c r="A712" s="77"/>
    </row>
    <row r="713" spans="1:1">
      <c r="A713" s="77"/>
    </row>
    <row r="714" spans="1:1">
      <c r="A714" s="77"/>
    </row>
    <row r="715" spans="1:1">
      <c r="A715" s="77"/>
    </row>
    <row r="716" spans="1:1">
      <c r="A716" s="77"/>
    </row>
    <row r="717" spans="1:1">
      <c r="A717" s="77"/>
    </row>
    <row r="718" spans="1:1">
      <c r="A718" s="77"/>
    </row>
    <row r="719" spans="1:1">
      <c r="A719" s="77"/>
    </row>
    <row r="720" spans="1:1">
      <c r="A720" s="77"/>
    </row>
    <row r="721" spans="1:1">
      <c r="A721" s="77"/>
    </row>
    <row r="722" spans="1:1">
      <c r="A722" s="77"/>
    </row>
    <row r="723" spans="1:1">
      <c r="A723" s="77"/>
    </row>
    <row r="724" spans="1:1">
      <c r="A724" s="77"/>
    </row>
    <row r="725" spans="1:1">
      <c r="A725" s="77"/>
    </row>
    <row r="726" spans="1:1">
      <c r="A726" s="77"/>
    </row>
    <row r="727" spans="1:1">
      <c r="A727" s="77"/>
    </row>
    <row r="728" spans="1:1">
      <c r="A728" s="77"/>
    </row>
    <row r="729" spans="1:1">
      <c r="A729" s="77"/>
    </row>
    <row r="730" spans="1:1">
      <c r="A730" s="77"/>
    </row>
    <row r="731" spans="1:1">
      <c r="A731" s="77"/>
    </row>
    <row r="732" spans="1:1">
      <c r="A732" s="77"/>
    </row>
    <row r="733" spans="1:1">
      <c r="A733" s="77"/>
    </row>
    <row r="734" spans="1:1">
      <c r="A734" s="77"/>
    </row>
    <row r="735" spans="1:1">
      <c r="A735" s="77"/>
    </row>
    <row r="736" spans="1:1">
      <c r="A736" s="77"/>
    </row>
    <row r="737" spans="1:1">
      <c r="A737" s="77"/>
    </row>
    <row r="738" spans="1:1">
      <c r="A738" s="77"/>
    </row>
    <row r="739" spans="1:1">
      <c r="A739" s="77"/>
    </row>
    <row r="740" spans="1:1">
      <c r="A740" s="77"/>
    </row>
    <row r="741" spans="1:1">
      <c r="A741" s="77"/>
    </row>
    <row r="742" spans="1:1">
      <c r="A742" s="77"/>
    </row>
    <row r="743" spans="1:1">
      <c r="A743" s="77"/>
    </row>
    <row r="744" spans="1:1">
      <c r="A744" s="77"/>
    </row>
    <row r="745" spans="1:1">
      <c r="A745" s="77"/>
    </row>
    <row r="746" spans="1:1">
      <c r="A746" s="77"/>
    </row>
    <row r="747" spans="1:1">
      <c r="A747" s="77"/>
    </row>
    <row r="748" spans="1:1">
      <c r="A748" s="77"/>
    </row>
    <row r="749" spans="1:1">
      <c r="A749" s="77"/>
    </row>
    <row r="750" spans="1:1">
      <c r="A750" s="77"/>
    </row>
    <row r="751" spans="1:1">
      <c r="A751" s="77"/>
    </row>
    <row r="752" spans="1:1">
      <c r="A752" s="77"/>
    </row>
    <row r="753" spans="1:1">
      <c r="A753" s="77"/>
    </row>
    <row r="754" spans="1:1">
      <c r="A754" s="77"/>
    </row>
    <row r="755" spans="1:1">
      <c r="A755" s="77"/>
    </row>
    <row r="756" spans="1:1">
      <c r="A756" s="77"/>
    </row>
    <row r="757" spans="1:1">
      <c r="A757" s="77"/>
    </row>
    <row r="758" spans="1:1">
      <c r="A758" s="77"/>
    </row>
    <row r="759" spans="1:1">
      <c r="A759" s="77"/>
    </row>
    <row r="760" spans="1:1">
      <c r="A760" s="77"/>
    </row>
    <row r="761" spans="1:1">
      <c r="A761" s="77"/>
    </row>
    <row r="762" spans="1:1">
      <c r="A762" s="77"/>
    </row>
    <row r="763" spans="1:1">
      <c r="A763" s="77"/>
    </row>
    <row r="764" spans="1:1">
      <c r="A764" s="77"/>
    </row>
    <row r="765" spans="1:1">
      <c r="A765" s="77"/>
    </row>
    <row r="766" spans="1:1">
      <c r="A766" s="77"/>
    </row>
    <row r="767" spans="1:1">
      <c r="A767" s="77"/>
    </row>
    <row r="768" spans="1:1">
      <c r="A768" s="77"/>
    </row>
    <row r="769" spans="1:1">
      <c r="A769" s="77"/>
    </row>
    <row r="770" spans="1:1">
      <c r="A770" s="77"/>
    </row>
    <row r="771" spans="1:1">
      <c r="A771" s="77"/>
    </row>
    <row r="772" spans="1:1">
      <c r="A772" s="77"/>
    </row>
    <row r="773" spans="1:1">
      <c r="A773" s="77"/>
    </row>
    <row r="774" spans="1:1">
      <c r="A774" s="77"/>
    </row>
    <row r="775" spans="1:1">
      <c r="A775" s="77"/>
    </row>
    <row r="776" spans="1:1">
      <c r="A776" s="77"/>
    </row>
    <row r="777" spans="1:1">
      <c r="A777" s="77"/>
    </row>
    <row r="778" spans="1:1">
      <c r="A778" s="77"/>
    </row>
    <row r="779" spans="1:1">
      <c r="A779" s="77"/>
    </row>
    <row r="780" spans="1:1">
      <c r="A780" s="77"/>
    </row>
    <row r="781" spans="1:1">
      <c r="A781" s="77"/>
    </row>
    <row r="782" spans="1:1">
      <c r="A782" s="77"/>
    </row>
    <row r="783" spans="1:1">
      <c r="A783" s="77"/>
    </row>
    <row r="784" spans="1:1">
      <c r="A784" s="77"/>
    </row>
    <row r="785" spans="1:1">
      <c r="A785" s="77"/>
    </row>
    <row r="786" spans="1:1">
      <c r="A786" s="77"/>
    </row>
    <row r="787" spans="1:1">
      <c r="A787" s="77"/>
    </row>
    <row r="788" spans="1:1">
      <c r="A788" s="77"/>
    </row>
    <row r="789" spans="1:1">
      <c r="A789" s="77"/>
    </row>
    <row r="790" spans="1:1">
      <c r="A790" s="77"/>
    </row>
    <row r="791" spans="1:1">
      <c r="A791" s="77"/>
    </row>
    <row r="792" spans="1:1">
      <c r="A792" s="77"/>
    </row>
    <row r="793" spans="1:1">
      <c r="A793" s="77"/>
    </row>
    <row r="794" spans="1:1">
      <c r="A794" s="77"/>
    </row>
    <row r="795" spans="1:1">
      <c r="A795" s="77"/>
    </row>
    <row r="796" spans="1:1">
      <c r="A796" s="77"/>
    </row>
    <row r="797" spans="1:1">
      <c r="A797" s="77"/>
    </row>
    <row r="798" spans="1:1">
      <c r="A798" s="77"/>
    </row>
    <row r="799" spans="1:1">
      <c r="A799" s="77"/>
    </row>
    <row r="800" spans="1:1">
      <c r="A800" s="77"/>
    </row>
    <row r="801" spans="1:1">
      <c r="A801" s="77"/>
    </row>
    <row r="802" spans="1:1">
      <c r="A802" s="77"/>
    </row>
    <row r="803" spans="1:1">
      <c r="A803" s="77"/>
    </row>
    <row r="804" spans="1:1">
      <c r="A804" s="77"/>
    </row>
    <row r="805" spans="1:1">
      <c r="A805" s="77"/>
    </row>
    <row r="806" spans="1:1">
      <c r="A806" s="77"/>
    </row>
    <row r="807" spans="1:1">
      <c r="A807" s="77"/>
    </row>
    <row r="808" spans="1:1">
      <c r="A808" s="77"/>
    </row>
    <row r="809" spans="1:1">
      <c r="A809" s="77"/>
    </row>
    <row r="810" spans="1:1">
      <c r="A810" s="77"/>
    </row>
    <row r="811" spans="1:1">
      <c r="A811" s="77"/>
    </row>
    <row r="812" spans="1:1">
      <c r="A812" s="77"/>
    </row>
    <row r="813" spans="1:1">
      <c r="A813" s="77"/>
    </row>
    <row r="814" spans="1:1">
      <c r="A814" s="77"/>
    </row>
    <row r="815" spans="1:1">
      <c r="A815" s="77"/>
    </row>
    <row r="816" spans="1:1">
      <c r="A816" s="77"/>
    </row>
    <row r="817" spans="1:1">
      <c r="A817" s="77"/>
    </row>
    <row r="818" spans="1:1">
      <c r="A818" s="77"/>
    </row>
    <row r="819" spans="1:1">
      <c r="A819" s="77"/>
    </row>
    <row r="820" spans="1:1">
      <c r="A820" s="77"/>
    </row>
    <row r="821" spans="1:1">
      <c r="A821" s="77"/>
    </row>
    <row r="822" spans="1:1">
      <c r="A822" s="77"/>
    </row>
    <row r="823" spans="1:1">
      <c r="A823" s="77"/>
    </row>
    <row r="824" spans="1:1">
      <c r="A824" s="77"/>
    </row>
    <row r="825" spans="1:1">
      <c r="A825" s="77"/>
    </row>
    <row r="826" spans="1:1">
      <c r="A826" s="77"/>
    </row>
    <row r="827" spans="1:1">
      <c r="A827" s="77"/>
    </row>
    <row r="828" spans="1:1">
      <c r="A828" s="77"/>
    </row>
    <row r="829" spans="1:1">
      <c r="A829" s="77"/>
    </row>
    <row r="830" spans="1:1">
      <c r="A830" s="77"/>
    </row>
    <row r="831" spans="1:1">
      <c r="A831" s="77"/>
    </row>
    <row r="832" spans="1:1">
      <c r="A832" s="77"/>
    </row>
    <row r="833" spans="1:1">
      <c r="A833" s="77"/>
    </row>
    <row r="834" spans="1:1">
      <c r="A834" s="77"/>
    </row>
    <row r="835" spans="1:1">
      <c r="A835" s="77"/>
    </row>
    <row r="836" spans="1:1">
      <c r="A836" s="77"/>
    </row>
    <row r="837" spans="1:1">
      <c r="A837" s="77"/>
    </row>
    <row r="838" spans="1:1">
      <c r="A838" s="77"/>
    </row>
    <row r="839" spans="1:1">
      <c r="A839" s="77"/>
    </row>
    <row r="840" spans="1:1">
      <c r="A840" s="77"/>
    </row>
    <row r="841" spans="1:1">
      <c r="A841" s="77"/>
    </row>
    <row r="842" spans="1:1">
      <c r="A842" s="77"/>
    </row>
    <row r="843" spans="1:1">
      <c r="A843" s="77"/>
    </row>
    <row r="844" spans="1:1">
      <c r="A844" s="77"/>
    </row>
    <row r="845" spans="1:1">
      <c r="A845" s="77"/>
    </row>
    <row r="846" spans="1:1">
      <c r="A846" s="77"/>
    </row>
    <row r="847" spans="1:1">
      <c r="A847" s="77"/>
    </row>
    <row r="848" spans="1:1">
      <c r="A848" s="77"/>
    </row>
    <row r="849" spans="1:1">
      <c r="A849" s="77"/>
    </row>
    <row r="850" spans="1:1">
      <c r="A850" s="77"/>
    </row>
    <row r="851" spans="1:1">
      <c r="A851" s="77"/>
    </row>
    <row r="852" spans="1:1">
      <c r="A852" s="77"/>
    </row>
    <row r="853" spans="1:1">
      <c r="A853" s="77"/>
    </row>
    <row r="854" spans="1:1">
      <c r="A854" s="77"/>
    </row>
    <row r="855" spans="1:1">
      <c r="A855" s="77"/>
    </row>
    <row r="856" spans="1:1">
      <c r="A856" s="77"/>
    </row>
    <row r="857" spans="1:1">
      <c r="A857" s="77"/>
    </row>
    <row r="858" spans="1:1">
      <c r="A858" s="77"/>
    </row>
    <row r="859" spans="1:1">
      <c r="A859" s="77"/>
    </row>
    <row r="860" spans="1:1">
      <c r="A860" s="77"/>
    </row>
    <row r="861" spans="1:1">
      <c r="A861" s="77"/>
    </row>
    <row r="862" spans="1:1">
      <c r="A862" s="77"/>
    </row>
    <row r="863" spans="1:1">
      <c r="A863" s="77"/>
    </row>
    <row r="864" spans="1:1">
      <c r="A864" s="77"/>
    </row>
    <row r="865" spans="1:1">
      <c r="A865" s="77"/>
    </row>
    <row r="866" spans="1:1">
      <c r="A866" s="77"/>
    </row>
    <row r="867" spans="1:1">
      <c r="A867" s="77"/>
    </row>
    <row r="868" spans="1:1">
      <c r="A868" s="77"/>
    </row>
    <row r="869" spans="1:1">
      <c r="A869" s="77"/>
    </row>
    <row r="870" spans="1:1">
      <c r="A870" s="77"/>
    </row>
    <row r="871" spans="1:1">
      <c r="A871" s="77"/>
    </row>
    <row r="872" spans="1:1">
      <c r="A872" s="77"/>
    </row>
    <row r="873" spans="1:1">
      <c r="A873" s="77"/>
    </row>
    <row r="874" spans="1:1">
      <c r="A874" s="77"/>
    </row>
    <row r="875" spans="1:1">
      <c r="A875" s="77"/>
    </row>
    <row r="876" spans="1:1">
      <c r="A876" s="77"/>
    </row>
    <row r="877" spans="1:1">
      <c r="A877" s="77"/>
    </row>
    <row r="878" spans="1:1">
      <c r="A878" s="77"/>
    </row>
    <row r="879" spans="1:1">
      <c r="A879" s="77"/>
    </row>
    <row r="880" spans="1:1">
      <c r="A880" s="77"/>
    </row>
    <row r="881" spans="1:1">
      <c r="A881" s="77"/>
    </row>
    <row r="882" spans="1:1">
      <c r="A882" s="77"/>
    </row>
    <row r="883" spans="1:1">
      <c r="A883" s="77"/>
    </row>
    <row r="884" spans="1:1">
      <c r="A884" s="77"/>
    </row>
    <row r="885" spans="1:1">
      <c r="A885" s="77"/>
    </row>
    <row r="886" spans="1:1">
      <c r="A886" s="77"/>
    </row>
    <row r="887" spans="1:1">
      <c r="A887" s="77"/>
    </row>
    <row r="888" spans="1:1">
      <c r="A888" s="77"/>
    </row>
    <row r="889" spans="1:1">
      <c r="A889" s="77"/>
    </row>
    <row r="890" spans="1:1">
      <c r="A890" s="77"/>
    </row>
    <row r="891" spans="1:1">
      <c r="A891" s="77"/>
    </row>
    <row r="892" spans="1:1">
      <c r="A892" s="77"/>
    </row>
    <row r="893" spans="1:1">
      <c r="A893" s="77"/>
    </row>
    <row r="894" spans="1:1">
      <c r="A894" s="77"/>
    </row>
    <row r="895" spans="1:1">
      <c r="A895" s="77"/>
    </row>
    <row r="896" spans="1:1">
      <c r="A896" s="77"/>
    </row>
    <row r="897" spans="1:1">
      <c r="A897" s="77"/>
    </row>
    <row r="898" spans="1:1">
      <c r="A898" s="77"/>
    </row>
    <row r="899" spans="1:1">
      <c r="A899" s="77"/>
    </row>
    <row r="900" spans="1:1">
      <c r="A900" s="77"/>
    </row>
    <row r="901" spans="1:1">
      <c r="A901" s="77"/>
    </row>
    <row r="902" spans="1:1">
      <c r="A902" s="77"/>
    </row>
    <row r="903" spans="1:1">
      <c r="A903" s="77"/>
    </row>
    <row r="904" spans="1:1">
      <c r="A904" s="77"/>
    </row>
    <row r="905" spans="1:1">
      <c r="A905" s="77"/>
    </row>
    <row r="906" spans="1:1">
      <c r="A906" s="77"/>
    </row>
    <row r="907" spans="1:1">
      <c r="A907" s="77"/>
    </row>
    <row r="908" spans="1:1">
      <c r="A908" s="77"/>
    </row>
    <row r="909" spans="1:1">
      <c r="A909" s="77"/>
    </row>
    <row r="910" spans="1:1">
      <c r="A910" s="77"/>
    </row>
    <row r="911" spans="1:1">
      <c r="A911" s="77"/>
    </row>
    <row r="912" spans="1:1">
      <c r="A912" s="77"/>
    </row>
    <row r="913" spans="1:1">
      <c r="A913" s="77"/>
    </row>
    <row r="914" spans="1:1">
      <c r="A914" s="77"/>
    </row>
    <row r="915" spans="1:1">
      <c r="A915" s="77"/>
    </row>
    <row r="916" spans="1:1">
      <c r="A916" s="77"/>
    </row>
    <row r="917" spans="1:1">
      <c r="A917" s="77"/>
    </row>
    <row r="918" spans="1:1">
      <c r="A918" s="77"/>
    </row>
    <row r="919" spans="1:1">
      <c r="A919" s="77"/>
    </row>
    <row r="920" spans="1:1">
      <c r="A920" s="77"/>
    </row>
    <row r="921" spans="1:1">
      <c r="A921" s="77"/>
    </row>
    <row r="922" spans="1:1">
      <c r="A922" s="77"/>
    </row>
    <row r="923" spans="1:1">
      <c r="A923" s="77"/>
    </row>
    <row r="924" spans="1:1">
      <c r="A924" s="77"/>
    </row>
    <row r="925" spans="1:1">
      <c r="A925" s="77"/>
    </row>
    <row r="926" spans="1:1">
      <c r="A926" s="77"/>
    </row>
    <row r="927" spans="1:1">
      <c r="A927" s="77"/>
    </row>
    <row r="928" spans="1:1">
      <c r="A928" s="77"/>
    </row>
    <row r="929" spans="1:1">
      <c r="A929" s="77"/>
    </row>
    <row r="930" spans="1:1">
      <c r="A930" s="77"/>
    </row>
    <row r="931" spans="1:1">
      <c r="A931" s="77"/>
    </row>
    <row r="932" spans="1:1">
      <c r="A932" s="77"/>
    </row>
    <row r="933" spans="1:1">
      <c r="A933" s="77"/>
    </row>
    <row r="934" spans="1:1">
      <c r="A934" s="77"/>
    </row>
    <row r="935" spans="1:1">
      <c r="A935" s="77"/>
    </row>
    <row r="936" spans="1:1">
      <c r="A936" s="77"/>
    </row>
    <row r="937" spans="1:1">
      <c r="A937" s="77"/>
    </row>
    <row r="938" spans="1:1">
      <c r="A938" s="77"/>
    </row>
    <row r="939" spans="1:1">
      <c r="A939" s="77"/>
    </row>
    <row r="940" spans="1:1">
      <c r="A940" s="77"/>
    </row>
    <row r="941" spans="1:1">
      <c r="A941" s="77"/>
    </row>
    <row r="942" spans="1:1">
      <c r="A942" s="77"/>
    </row>
    <row r="943" spans="1:1">
      <c r="A943" s="77"/>
    </row>
    <row r="944" spans="1:1">
      <c r="A944" s="77"/>
    </row>
    <row r="945" spans="1:1">
      <c r="A945" s="77"/>
    </row>
    <row r="946" spans="1:1">
      <c r="A946" s="77"/>
    </row>
    <row r="947" spans="1:1">
      <c r="A947" s="77"/>
    </row>
    <row r="948" spans="1:1">
      <c r="A948" s="77"/>
    </row>
    <row r="949" spans="1:1">
      <c r="A949" s="77"/>
    </row>
    <row r="950" spans="1:1">
      <c r="A950" s="77"/>
    </row>
    <row r="951" spans="1:1">
      <c r="A951" s="77"/>
    </row>
    <row r="952" spans="1:1">
      <c r="A952" s="77"/>
    </row>
    <row r="953" spans="1:1">
      <c r="A953" s="77"/>
    </row>
    <row r="954" spans="1:1">
      <c r="A954" s="77"/>
    </row>
    <row r="955" spans="1:1">
      <c r="A955" s="77"/>
    </row>
    <row r="956" spans="1:1">
      <c r="A956" s="77"/>
    </row>
    <row r="957" spans="1:1">
      <c r="A957" s="77"/>
    </row>
    <row r="958" spans="1:1">
      <c r="A958" s="77"/>
    </row>
    <row r="959" spans="1:1">
      <c r="A959" s="77"/>
    </row>
    <row r="960" spans="1:1">
      <c r="A960" s="77"/>
    </row>
    <row r="961" spans="1:1">
      <c r="A961" s="77"/>
    </row>
    <row r="962" spans="1:1">
      <c r="A962" s="77"/>
    </row>
    <row r="963" spans="1:1">
      <c r="A963" s="77"/>
    </row>
    <row r="964" spans="1:1">
      <c r="A964" s="77"/>
    </row>
    <row r="965" spans="1:1">
      <c r="A965" s="77"/>
    </row>
    <row r="966" spans="1:1">
      <c r="A966" s="77"/>
    </row>
    <row r="967" spans="1:1">
      <c r="A967" s="77"/>
    </row>
    <row r="968" spans="1:1">
      <c r="A968" s="77"/>
    </row>
    <row r="969" spans="1:1">
      <c r="A969" s="77"/>
    </row>
    <row r="970" spans="1:1">
      <c r="A970" s="77"/>
    </row>
    <row r="971" spans="1:1">
      <c r="A971" s="77"/>
    </row>
    <row r="972" spans="1:1">
      <c r="A972" s="77"/>
    </row>
    <row r="973" spans="1:1">
      <c r="A973" s="77"/>
    </row>
    <row r="974" spans="1:1">
      <c r="A974" s="77"/>
    </row>
    <row r="975" spans="1:1">
      <c r="A975" s="77"/>
    </row>
    <row r="976" spans="1:1">
      <c r="A976" s="77"/>
    </row>
    <row r="977" spans="1:1">
      <c r="A977" s="77"/>
    </row>
    <row r="978" spans="1:1">
      <c r="A978" s="77"/>
    </row>
    <row r="979" spans="1:1">
      <c r="A979" s="77"/>
    </row>
    <row r="980" spans="1:1">
      <c r="A980" s="77"/>
    </row>
    <row r="981" spans="1:1">
      <c r="A981" s="77"/>
    </row>
    <row r="982" spans="1:1">
      <c r="A982" s="77"/>
    </row>
    <row r="983" spans="1:1">
      <c r="A983" s="77"/>
    </row>
    <row r="984" spans="1:1">
      <c r="A984" s="77"/>
    </row>
    <row r="985" spans="1:1">
      <c r="A985" s="77"/>
    </row>
    <row r="986" spans="1:1">
      <c r="A986" s="77"/>
    </row>
    <row r="987" spans="1:1">
      <c r="A987" s="77"/>
    </row>
    <row r="988" spans="1:1">
      <c r="A988" s="77"/>
    </row>
    <row r="989" spans="1:1">
      <c r="A989" s="77"/>
    </row>
    <row r="990" spans="1:1">
      <c r="A990" s="77"/>
    </row>
    <row r="991" spans="1:1">
      <c r="A991" s="77"/>
    </row>
    <row r="992" spans="1:1">
      <c r="A992" s="77"/>
    </row>
    <row r="993" spans="1:1">
      <c r="A993" s="77"/>
    </row>
    <row r="994" spans="1:1">
      <c r="A994" s="77"/>
    </row>
    <row r="995" spans="1:1">
      <c r="A995" s="77"/>
    </row>
    <row r="996" spans="1:1">
      <c r="A996" s="77"/>
    </row>
    <row r="997" spans="1:1">
      <c r="A997" s="77"/>
    </row>
    <row r="998" spans="1:1">
      <c r="A998" s="77"/>
    </row>
    <row r="999" spans="1:1">
      <c r="A999" s="77"/>
    </row>
    <row r="1000" spans="1:1">
      <c r="A1000" s="77"/>
    </row>
  </sheetData>
  <mergeCells count="7">
    <mergeCell ref="F54:G54"/>
    <mergeCell ref="C1:D1"/>
    <mergeCell ref="F1:G1"/>
    <mergeCell ref="C2:D2"/>
    <mergeCell ref="F2:G2"/>
    <mergeCell ref="A3:G3"/>
    <mergeCell ref="F53:G5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Modelo Planilha</vt:lpstr>
      <vt:lpstr>Modelo Cronograma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Oscar Jose Luis Maizman Martinez</cp:lastModifiedBy>
  <cp:lastPrinted>2023-05-05T16:05:31Z</cp:lastPrinted>
  <dcterms:created xsi:type="dcterms:W3CDTF">2022-04-04T10:37:16Z</dcterms:created>
  <dcterms:modified xsi:type="dcterms:W3CDTF">2023-05-05T16:31:43Z</dcterms:modified>
</cp:coreProperties>
</file>