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rruda\Desktop\"/>
    </mc:Choice>
  </mc:AlternateContent>
  <bookViews>
    <workbookView xWindow="0" yWindow="0" windowWidth="21570" windowHeight="8145" tabRatio="637"/>
  </bookViews>
  <sheets>
    <sheet name="ORÇAMENTO" sheetId="1" r:id="rId1"/>
    <sheet name="CRONOGRAMA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a">#REF!</definedName>
    <definedName name="\w">[1]PLANILHA!#REF!</definedName>
    <definedName name="___________________VO1">[2]MEMORIAL!#REF!</definedName>
    <definedName name="__________________VE1">[3]MEMORIAL!#REF!</definedName>
    <definedName name="__________________VO1">[2]MEMORIAL!#REF!</definedName>
    <definedName name="_________________VE1">[4]MEMORIAL!#REF!</definedName>
    <definedName name="________________VO1">[2]MEMORIAL!#REF!</definedName>
    <definedName name="_______________VE1">[3]MEMORIAL!#REF!</definedName>
    <definedName name="_______________VO1">[2]MEMORIAL!#REF!</definedName>
    <definedName name="______________VE1">[5]MEMORIAL!#REF!</definedName>
    <definedName name="_____________VO1">[2]MEMORIAL!#REF!</definedName>
    <definedName name="____________VE1">[6]MEMORIAL!#REF!</definedName>
    <definedName name="___________VE1">[3]MEMORIAL!#REF!</definedName>
    <definedName name="___________VO1">[2]MEMORIAL!#REF!</definedName>
    <definedName name="__________VE1">[4]MEMORIAL!#REF!</definedName>
    <definedName name="__________VO1">[2]MEMORIAL!#REF!</definedName>
    <definedName name="_________VE1">[3]MEMORIAL!#REF!</definedName>
    <definedName name="_________VO1">[2]MEMORIAL!#REF!</definedName>
    <definedName name="________VE1">[5]MEMORIAL!#REF!</definedName>
    <definedName name="________VO1">[2]MEMORIAL!#REF!</definedName>
    <definedName name="_______VE1">[3]MEMORIAL!#REF!</definedName>
    <definedName name="_______VO1">[2]MEMORIAL!#REF!</definedName>
    <definedName name="______VE1">[3]MEMORIAL!#REF!</definedName>
    <definedName name="______VO1">[2]MEMORIAL!#REF!</definedName>
    <definedName name="_____VE1">[6]MEMORIAL!#REF!</definedName>
    <definedName name="_____VO1">[2]MEMORIAL!#REF!</definedName>
    <definedName name="____VE1">[3]MEMORIAL!#REF!</definedName>
    <definedName name="____VO1">[2]MEMORIAL!#REF!</definedName>
    <definedName name="___VE1">[5]MEMORIAL!#REF!</definedName>
    <definedName name="___VO1">[2]MEMORIAL!#REF!</definedName>
    <definedName name="__VE1">[3]MEMORIAL!#REF!</definedName>
    <definedName name="__VO1">[2]MEMORIAL!#REF!</definedName>
    <definedName name="_bdi2">#REF!</definedName>
    <definedName name="_FOG50">#REF!</definedName>
    <definedName name="_glp13">#REF!</definedName>
    <definedName name="_ls2">#REF!</definedName>
    <definedName name="_PVC100">#REF!</definedName>
    <definedName name="_PVC150">#REF!</definedName>
    <definedName name="_PVC50">#REF!</definedName>
    <definedName name="_PVC75">#REF!</definedName>
    <definedName name="_VBF1">#REF!</definedName>
    <definedName name="_VE1">#REF!</definedName>
    <definedName name="_VO1">#REF!</definedName>
    <definedName name="_VR1">#REF!</definedName>
    <definedName name="A__1">[2]MEMORIAL!#REF!</definedName>
    <definedName name="A__1_1">"'file://maximus/usuarios/dcandido/or%c3%87amentos/praia%20grande/a-034-001-70-5-or-0003_orc.xls'#$'rap-r'.$dn$374"</definedName>
    <definedName name="A__2">[2]MEMORIAL!#REF!</definedName>
    <definedName name="A__2_1">"'file://maximus/usuarios/dcandido/or%c3%87amentos/praia%20grande/a-034-001-70-5-or-0003_orc.xls'#$'rap-r'.$es$405"</definedName>
    <definedName name="A__3">[2]MEMORIAL!#REF!</definedName>
    <definedName name="A__3_1">"'file://maximus/usuarios/dcandido/or%c3%87amentos/praia%20grande/a-034-001-70-5-or-0003_orc.xls'#$'rap-r'.$fc$415"</definedName>
    <definedName name="A__4">[2]MEMORIAL!#REF!</definedName>
    <definedName name="A__4_1">"'file://maximus/usuarios/dcandido/or%c3%87amentos/praia%20grande/a-034-001-70-5-or-0003_orc.xls'#$'rap-r'.$fr$430"</definedName>
    <definedName name="A__5">[2]MEMORIAL!#REF!</definedName>
    <definedName name="A__5_1">"'file://maximus/usuarios/dcandido/or%c3%87amentos/praia%20grande/a-034-001-70-5-or-0003_orc.xls'#$'rap-r'.$ga$439"</definedName>
    <definedName name="A__6">[2]MEMORIAL!#REF!</definedName>
    <definedName name="A__6_1">"'file://maximus/usuarios/dcandido/or%c3%87amentos/praia%20grande/a-034-001-70-5-or-0003_orc.xls'#$'rap-r'.$bc$13879"</definedName>
    <definedName name="A_1">[2]MEMORIAL!#REF!</definedName>
    <definedName name="A_1_1">"'file://maximus/usuarios/dcandido/or%c3%87amentos/praia%20grande/a-034-001-70-5-or-0003_orc.xls'#$'rap-r'.$ei$651"</definedName>
    <definedName name="A_2">[2]MEMORIAL!#REF!</definedName>
    <definedName name="A_2_1">"'file://maximus/usuarios/dcandido/or%c3%87amentos/praia%20grande/a-034-001-70-5-or-0003_orc.xls'#$'rap-r'.$fp$684"</definedName>
    <definedName name="A_3">[2]MEMORIAL!#REF!</definedName>
    <definedName name="A_3_1">"'file://maximus/usuarios/dcandido/or%c3%87amentos/praia%20grande/a-034-001-70-5-or-0003_orc.xls'#$'rap-r'.$fw$691"</definedName>
    <definedName name="aaa">#REF!</definedName>
    <definedName name="abhi">#REF!</definedName>
    <definedName name="açoc">#REF!</definedName>
    <definedName name="açoe">#REF!</definedName>
    <definedName name="adriano">#REF!</definedName>
    <definedName name="agua">#REF!</definedName>
    <definedName name="aj">#REF!</definedName>
    <definedName name="aju">#REF!</definedName>
    <definedName name="ajud">#REF!</definedName>
    <definedName name="anda">#REF!</definedName>
    <definedName name="APARENTE">#REF!</definedName>
    <definedName name="aram">#REF!</definedName>
    <definedName name="area">#REF!</definedName>
    <definedName name="_xlnm.Print_Area" localSheetId="1">CRONOGRAMA!$A$1:$AM$34</definedName>
    <definedName name="_xlnm.Print_Area" localSheetId="0">ORÇAMENTO!$A$1:$S$82</definedName>
    <definedName name="arei">#REF!</definedName>
    <definedName name="arga">#REF!</definedName>
    <definedName name="argi">#REF!</definedName>
    <definedName name="ASFALTO">#REF!</definedName>
    <definedName name="azul1515">#REF!</definedName>
    <definedName name="b">[7]PLANILHA!#REF!</definedName>
    <definedName name="baac">#REF!</definedName>
    <definedName name="_xlnm.Database">#REF!</definedName>
    <definedName name="basi">#REF!</definedName>
    <definedName name="bdi">#REF!</definedName>
    <definedName name="BF">[8]MEMORIAL!#REF!</definedName>
    <definedName name="bian">#REF!</definedName>
    <definedName name="blca15">#REF!</definedName>
    <definedName name="blca20">#REF!</definedName>
    <definedName name="blce15">#REF!</definedName>
    <definedName name="blce20">#REF!</definedName>
    <definedName name="blcv15">#REF!</definedName>
    <definedName name="blcv20">#REF!</definedName>
    <definedName name="BLOCO">[1]PLANILHA!#REF!</definedName>
    <definedName name="BLOCRET">#REF!</definedName>
    <definedName name="bomb">#REF!</definedName>
    <definedName name="bota">#REF!</definedName>
    <definedName name="brit">#REF!</definedName>
    <definedName name="cabo35">#REF!</definedName>
    <definedName name="caib">#REF!</definedName>
    <definedName name="cal">#REF!</definedName>
    <definedName name="CAMPO">[9]PLANILHA!#REF!</definedName>
    <definedName name="cant">#REF!</definedName>
    <definedName name="carb1">#REF!</definedName>
    <definedName name="caro">#REF!</definedName>
    <definedName name="chum">#REF!</definedName>
    <definedName name="ciclopico">[8]MEMORIAL!#REF!</definedName>
    <definedName name="ciclópico">'[10]MEMORIAL '!#REF!</definedName>
    <definedName name="CICLOPICO_1">"'file://maximus/usuarios/dcandido/or%c3%87amentos/praia%20grande/a-034-001-70-5-or-0003_orc.xls'#$'rap-r'.$gg$445"</definedName>
    <definedName name="cime">#REF!</definedName>
    <definedName name="coad">#REF!</definedName>
    <definedName name="comp">#REF!</definedName>
    <definedName name="COMPOSICAO01">#REF!</definedName>
    <definedName name="COMPOSIÇÃO01">#REF!</definedName>
    <definedName name="COMPOSICAO02">#REF!</definedName>
    <definedName name="conc15">#REF!</definedName>
    <definedName name="conc18">#REF!</definedName>
    <definedName name="conc20">#REF!</definedName>
    <definedName name="concciclo">#REF!</definedName>
    <definedName name="CONCRETO">#REF!</definedName>
    <definedName name="CONCRETO_A">'[10]MEMORIAL '!#REF!</definedName>
    <definedName name="cons">#REF!</definedName>
    <definedName name="cont">#REF!</definedName>
    <definedName name="copl10">#REF!</definedName>
    <definedName name="copl18">#REF!</definedName>
    <definedName name="cosa">#REF!</definedName>
    <definedName name="crav">#REF!</definedName>
    <definedName name="CSA">#REF!</definedName>
    <definedName name="CSPP">#REF!</definedName>
    <definedName name="DEFOFO">#REF!</definedName>
    <definedName name="DEFOFO100">#REF!</definedName>
    <definedName name="DEFOFO150">#REF!</definedName>
    <definedName name="DEFOFO200">#REF!</definedName>
    <definedName name="DEFOFO250">#REF!</definedName>
    <definedName name="DEFOFO300">#REF!</definedName>
    <definedName name="dies">#REF!</definedName>
    <definedName name="dige">#REF!</definedName>
    <definedName name="digr">#REF!</definedName>
    <definedName name="dina">#REF!</definedName>
    <definedName name="EE">[8]MEMORIAL!#REF!</definedName>
    <definedName name="EEE">[11]MEMORIAL!#REF!</definedName>
    <definedName name="ESCADA">#REF!</definedName>
    <definedName name="esco">#REF!</definedName>
    <definedName name="Excel_BuiltIn__FilterDatabase_11">#REF!</definedName>
    <definedName name="Excel_BuiltIn__FilterDatabase_13">#REF!</definedName>
    <definedName name="Excel_BuiltIn__FilterDatabase_9">#REF!</definedName>
    <definedName name="Excel_BuiltIn_Print_Titles_5">#REF!</definedName>
    <definedName name="exco6">#REF!</definedName>
    <definedName name="expo4">#REF!</definedName>
    <definedName name="expr10">#REF!</definedName>
    <definedName name="EXTENSÃO">#REF!</definedName>
    <definedName name="extred">#REF!</definedName>
    <definedName name="extred100">[12]MEMORIAL!#REF!</definedName>
    <definedName name="EXTREDE">[3]MEMORIAL!$C$63</definedName>
    <definedName name="f\ae">[13]MEMORIAL!#REF!</definedName>
    <definedName name="fgec">#REF!</definedName>
    <definedName name="fges">#REF!</definedName>
    <definedName name="FOFO">#REF!</definedName>
    <definedName name="FOFO150">#REF!</definedName>
    <definedName name="FOFO200">#REF!</definedName>
    <definedName name="FOFO50">#REF!</definedName>
    <definedName name="FOFO75">#REF!</definedName>
    <definedName name="FOFO80">#REF!</definedName>
    <definedName name="fpvc200">#REF!</definedName>
    <definedName name="g">#REF!</definedName>
    <definedName name="gail1009">#REF!</definedName>
    <definedName name="gail1209">#REF!</definedName>
    <definedName name="gail2109">#REF!</definedName>
    <definedName name="gera">#REF!</definedName>
    <definedName name="gil">[3]MEMORIAL!#REF!</definedName>
    <definedName name="guco">#REF!</definedName>
    <definedName name="guin">#REF!</definedName>
    <definedName name="inel">#REF!</definedName>
    <definedName name="inhi">#REF!</definedName>
    <definedName name="jate">#REF!</definedName>
    <definedName name="lavc">#REF!</definedName>
    <definedName name="lavs">#REF!</definedName>
    <definedName name="lavt">#REF!</definedName>
    <definedName name="lepo">#REF!</definedName>
    <definedName name="life">#REF!</definedName>
    <definedName name="lima">#REF!</definedName>
    <definedName name="lpre12">#REF!</definedName>
    <definedName name="ls">#REF!</definedName>
    <definedName name="lsea">#REF!</definedName>
    <definedName name="ltre10">#REF!</definedName>
    <definedName name="ltre15">#REF!</definedName>
    <definedName name="ltre20">#REF!</definedName>
    <definedName name="ltre25">#REF!</definedName>
    <definedName name="ltre30">#REF!</definedName>
    <definedName name="maac">#REF!</definedName>
    <definedName name="maal">#REF!</definedName>
    <definedName name="made10">#REF!</definedName>
    <definedName name="maep">#REF!</definedName>
    <definedName name="mafi">#REF!</definedName>
    <definedName name="maol">#REF!</definedName>
    <definedName name="mapv">#REF!</definedName>
    <definedName name="mart">#REF!</definedName>
    <definedName name="maso">#REF!</definedName>
    <definedName name="material">#REF!</definedName>
    <definedName name="MCOD02.020.0010">[14]MEMORIAL!#REF!</definedName>
    <definedName name="MCOD02.020.0070">[14]MEMORIAL!#REF!</definedName>
    <definedName name="MCOD02.030.0090">[14]MEMORIAL!#REF!</definedName>
    <definedName name="MCOD02.030.0100">[14]MEMORIAL!#REF!</definedName>
    <definedName name="MCOD02.040.0200">[14]MEMORIAL!#REF!</definedName>
    <definedName name="MCOD02.040.0280">[14]MEMORIAL!#REF!</definedName>
    <definedName name="MCOD02.040.0921">[14]MEMORIAL!#REF!</definedName>
    <definedName name="MCOD02.040.1055">[14]MEMORIAL!#REF!</definedName>
    <definedName name="MCOD02.040.1060">[14]MEMORIAL!#REF!</definedName>
    <definedName name="MCOD02.040.3790">[14]MEMORIAL!#REF!</definedName>
    <definedName name="MCOD02.040.3800">[14]MEMORIAL!#REF!</definedName>
    <definedName name="MCOD02.040.3810">[14]MEMORIAL!#REF!</definedName>
    <definedName name="MCOD02.040.4510">[14]MEMORIAL!#REF!</definedName>
    <definedName name="MCOD02.040.4520">[14]MEMORIAL!#REF!</definedName>
    <definedName name="MCOD02.040.4550">[14]MEMORIAL!#REF!</definedName>
    <definedName name="MCOD02.040.4620">[14]MEMORIAL!#REF!</definedName>
    <definedName name="MCOD02.040.4630">[14]MEMORIAL!#REF!</definedName>
    <definedName name="MCOD02.040.4636">[14]MEMORIAL!#REF!</definedName>
    <definedName name="MCOD02.040.4690">[14]MEMORIAL!#REF!</definedName>
    <definedName name="MCOD02.040.7402">[14]MEMORIAL!#REF!</definedName>
    <definedName name="MCOD02.040.9800">[14]MEMORIAL!#REF!</definedName>
    <definedName name="MCOD02.040.9802">[14]MEMORIAL!#REF!</definedName>
    <definedName name="MCOD02.040.9804">[14]MEMORIAL!#REF!</definedName>
    <definedName name="MCOD02.110.0014">[14]MEMORIAL!#REF!</definedName>
    <definedName name="MCOD02.110.0054">[14]MEMORIAL!#REF!</definedName>
    <definedName name="MCOD02.110.0066">[14]MEMORIAL!#REF!</definedName>
    <definedName name="MCOD02.110.0094">[14]MEMORIAL!#REF!</definedName>
    <definedName name="MCOD02.110.0106">[14]MEMORIAL!#REF!</definedName>
    <definedName name="MCOD02.110.0110">[14]MEMORIAL!#REF!</definedName>
    <definedName name="MCOD02.110.0134">[14]MEMORIAL!#REF!</definedName>
    <definedName name="MCOD02.110.0146">[14]MEMORIAL!#REF!</definedName>
    <definedName name="MCOD02.110.0150">[14]MEMORIAL!#REF!</definedName>
    <definedName name="MCOD02.110.0610">[14]MEMORIAL!#REF!</definedName>
    <definedName name="MCOD02.110.0620">[14]MEMORIAL!#REF!</definedName>
    <definedName name="MCOD02.110.0734">[14]MEMORIAL!#REF!</definedName>
    <definedName name="MCOD02.110.0738">[14]MEMORIAL!#REF!</definedName>
    <definedName name="MCOD02.110.0750">[14]MEMORIAL!#REF!</definedName>
    <definedName name="MCOD02.110.1014">[14]MEMORIAL!#REF!</definedName>
    <definedName name="MCOD02.110.1020">[14]MEMORIAL!#REF!</definedName>
    <definedName name="MCOD02.110.1164">[14]MEMORIAL!#REF!</definedName>
    <definedName name="MCOD02.110.1166">[14]MEMORIAL!#REF!</definedName>
    <definedName name="MCOD02.110.1420">[14]MEMORIAL!#REF!</definedName>
    <definedName name="MCOD02.110.1426">[14]MEMORIAL!#REF!</definedName>
    <definedName name="MCOD02.110.1654">[14]MEMORIAL!#REF!</definedName>
    <definedName name="MCOD02.110.1880">[14]MEMORIAL!#REF!</definedName>
    <definedName name="MCOD02.110.1974">[14]MEMORIAL!#REF!</definedName>
    <definedName name="MCOD02.110.1996">[14]MEMORIAL!#REF!</definedName>
    <definedName name="MCOD02.110.2012">[14]MEMORIAL!#REF!</definedName>
    <definedName name="MCOD02.110.2016">[14]MEMORIAL!#REF!</definedName>
    <definedName name="MCOD02.110.2024">[14]MEMORIAL!#REF!</definedName>
    <definedName name="MCOD02.110.2026">[14]MEMORIAL!#REF!</definedName>
    <definedName name="MCOD02.110.2310">[14]MEMORIAL!#REF!</definedName>
    <definedName name="MCOD02.110.2480">[14]MEMORIAL!#REF!</definedName>
    <definedName name="MCOD02.110.2798">[14]MEMORIAL!#REF!</definedName>
    <definedName name="MCOD02.110.2806">[14]MEMORIAL!#REF!</definedName>
    <definedName name="MCOD02.110.2868">[14]MEMORIAL!#REF!</definedName>
    <definedName name="MCOD02.110.3856">[14]MEMORIAL!#REF!</definedName>
    <definedName name="MCOD02.110.3908">[14]MEMORIAL!#REF!</definedName>
    <definedName name="MCOD02.110.3926">[14]MEMORIAL!#REF!</definedName>
    <definedName name="MCOD02.110.4288">[14]MEMORIAL!#REF!</definedName>
    <definedName name="MCOD02.110.4296">[14]MEMORIAL!#REF!</definedName>
    <definedName name="MCOD02.110.4308">[14]MEMORIAL!#REF!</definedName>
    <definedName name="MCOD02.110.4312">[14]MEMORIAL!#REF!</definedName>
    <definedName name="MCOD02.110.4320">[14]MEMORIAL!#REF!</definedName>
    <definedName name="MCOD02.110.4780">[14]MEMORIAL!#REF!</definedName>
    <definedName name="MCOD02.120.0050">[14]MEMORIAL!#REF!</definedName>
    <definedName name="MCOD02.120.0060">[14]MEMORIAL!#REF!</definedName>
    <definedName name="MCOD02.120.0140">[14]MEMORIAL!#REF!</definedName>
    <definedName name="MCOD02.130.0070">[14]MEMORIAL!#REF!</definedName>
    <definedName name="MCOD02.130.0080">[14]MEMORIAL!#REF!</definedName>
    <definedName name="MCOD02.130.0100">[14]MEMORIAL!#REF!</definedName>
    <definedName name="MCOD02.140.0030">[14]MEMORIAL!#REF!</definedName>
    <definedName name="MCOD02.140.0080">[14]MEMORIAL!#REF!</definedName>
    <definedName name="MCOD02.140.0090">[14]MEMORIAL!#REF!</definedName>
    <definedName name="MCOD02.160.0010">[14]MEMORIAL!#REF!</definedName>
    <definedName name="MCOD02.160.0110">[14]MEMORIAL!#REF!</definedName>
    <definedName name="MCOD02.180.0010">[14]MEMORIAL!#REF!</definedName>
    <definedName name="MCOD02.210.0020">[14]MEMORIAL!#REF!</definedName>
    <definedName name="MCOD02.210.0030">[14]MEMORIAL!#REF!</definedName>
    <definedName name="MCOD02.210.0090">[14]MEMORIAL!#REF!</definedName>
    <definedName name="MCOD02.210.0110">[14]MEMORIAL!#REF!</definedName>
    <definedName name="MCOD02.210.0310">[14]MEMORIAL!#REF!</definedName>
    <definedName name="MCOD02.210.0340">[14]MEMORIAL!#REF!</definedName>
    <definedName name="MCOD02.210.0350">[14]MEMORIAL!#REF!</definedName>
    <definedName name="MCOD02.210.0360">[14]MEMORIAL!#REF!</definedName>
    <definedName name="MCOD02.210.0370">[14]MEMORIAL!#REF!</definedName>
    <definedName name="MCOD02.210.0380">[14]MEMORIAL!#REF!</definedName>
    <definedName name="MCOD02.210.1620">[14]MEMORIAL!#REF!</definedName>
    <definedName name="MCOD02.210.1625">[14]MEMORIAL!#REF!</definedName>
    <definedName name="MCOD02.210.1635">[14]MEMORIAL!#REF!</definedName>
    <definedName name="MCOD02.210.1637">[14]MEMORIAL!#REF!</definedName>
    <definedName name="MCOD03.020.0020">[14]MEMORIAL!#REF!</definedName>
    <definedName name="MCOD05.150.0830">[14]MEMORIAL!#REF!</definedName>
    <definedName name="MCOD05.150.0840">[14]MEMORIAL!#REF!</definedName>
    <definedName name="MCODCOTADO01">[14]MEMORIAL!#REF!</definedName>
    <definedName name="MCODCOTADO02">[14]MEMORIAL!#REF!</definedName>
    <definedName name="MCODCOTADO03">[14]MEMORIAL!#REF!</definedName>
    <definedName name="MCODCOTADO04">[14]MEMORIAL!#REF!</definedName>
    <definedName name="mobi">#REF!</definedName>
    <definedName name="mola">#REF!</definedName>
    <definedName name="mour">#REF!</definedName>
    <definedName name="MTOT02.020.0010">[14]MEMORIAL!#REF!</definedName>
    <definedName name="MTOT02.020.0070">[14]MEMORIAL!#REF!</definedName>
    <definedName name="MTOT02.030.0090">[14]MEMORIAL!#REF!</definedName>
    <definedName name="MTOT02.030.0100">[14]MEMORIAL!#REF!</definedName>
    <definedName name="MTOT02.040.0200">[14]MEMORIAL!#REF!</definedName>
    <definedName name="MTOT02.040.0280">[14]MEMORIAL!#REF!</definedName>
    <definedName name="MTOT02.040.0921">[14]MEMORIAL!#REF!</definedName>
    <definedName name="MTOT02.040.1055">[14]MEMORIAL!#REF!</definedName>
    <definedName name="MTOT02.040.1060">[14]MEMORIAL!#REF!</definedName>
    <definedName name="MTOT02.040.3790">[14]MEMORIAL!#REF!</definedName>
    <definedName name="MTOT02.040.3800">[14]MEMORIAL!#REF!</definedName>
    <definedName name="MTOT02.040.3810">[14]MEMORIAL!#REF!</definedName>
    <definedName name="MTOT02.040.4510">[14]MEMORIAL!#REF!</definedName>
    <definedName name="MTOT02.040.4520">[14]MEMORIAL!#REF!</definedName>
    <definedName name="MTOT02.040.4550">[14]MEMORIAL!#REF!</definedName>
    <definedName name="MTOT02.040.4620">[14]MEMORIAL!#REF!</definedName>
    <definedName name="MTOT02.040.4630">[14]MEMORIAL!#REF!</definedName>
    <definedName name="MTOT02.040.4636">[14]MEMORIAL!#REF!</definedName>
    <definedName name="MTOT02.040.4690">[14]MEMORIAL!#REF!</definedName>
    <definedName name="MTOT02.040.7402">[14]MEMORIAL!#REF!</definedName>
    <definedName name="MTOT02.040.9800">[14]MEMORIAL!#REF!</definedName>
    <definedName name="MTOT02.040.9802">[14]MEMORIAL!#REF!</definedName>
    <definedName name="MTOT02.040.9804">[14]MEMORIAL!#REF!</definedName>
    <definedName name="MTOT02.110.0014">[14]MEMORIAL!#REF!</definedName>
    <definedName name="MTOT02.110.0054">[14]MEMORIAL!#REF!</definedName>
    <definedName name="MTOT02.110.0066">[14]MEMORIAL!#REF!</definedName>
    <definedName name="MTOT02.110.0094">[14]MEMORIAL!#REF!</definedName>
    <definedName name="MTOT02.110.0106">[14]MEMORIAL!#REF!</definedName>
    <definedName name="MTOT02.110.0110">[14]MEMORIAL!#REF!</definedName>
    <definedName name="MTOT02.110.0134">[14]MEMORIAL!#REF!</definedName>
    <definedName name="MTOT02.110.0146">[14]MEMORIAL!#REF!</definedName>
    <definedName name="MTOT02.110.0150">[14]MEMORIAL!#REF!</definedName>
    <definedName name="MTOT02.110.0610">[14]MEMORIAL!#REF!</definedName>
    <definedName name="MTOT02.110.0620">[14]MEMORIAL!#REF!</definedName>
    <definedName name="MTOT02.110.0734">[14]MEMORIAL!#REF!</definedName>
    <definedName name="MTOT02.110.0738">[14]MEMORIAL!#REF!</definedName>
    <definedName name="MTOT02.110.0750">[14]MEMORIAL!#REF!</definedName>
    <definedName name="MTOT02.110.1014">[14]MEMORIAL!#REF!</definedName>
    <definedName name="MTOT02.110.1020">[14]MEMORIAL!#REF!</definedName>
    <definedName name="MTOT02.110.1164">[14]MEMORIAL!#REF!</definedName>
    <definedName name="MTOT02.110.1166">[14]MEMORIAL!#REF!</definedName>
    <definedName name="MTOT02.110.1420">[14]MEMORIAL!#REF!</definedName>
    <definedName name="MTOT02.110.1426">[14]MEMORIAL!#REF!</definedName>
    <definedName name="MTOT02.110.1654">[14]MEMORIAL!#REF!</definedName>
    <definedName name="MTOT02.110.1880">[14]MEMORIAL!#REF!</definedName>
    <definedName name="MTOT02.110.1974">[14]MEMORIAL!#REF!</definedName>
    <definedName name="MTOT02.110.1996">[14]MEMORIAL!#REF!</definedName>
    <definedName name="MTOT02.110.2012">[14]MEMORIAL!#REF!</definedName>
    <definedName name="MTOT02.110.2016">[14]MEMORIAL!#REF!</definedName>
    <definedName name="MTOT02.110.2024">[14]MEMORIAL!#REF!</definedName>
    <definedName name="MTOT02.110.2026">[14]MEMORIAL!#REF!</definedName>
    <definedName name="MTOT02.110.2310">[14]MEMORIAL!#REF!</definedName>
    <definedName name="MTOT02.110.2480">[14]MEMORIAL!#REF!</definedName>
    <definedName name="MTOT02.110.2798">[14]MEMORIAL!#REF!</definedName>
    <definedName name="MTOT02.110.2806">[14]MEMORIAL!#REF!</definedName>
    <definedName name="MTOT02.110.2868">[14]MEMORIAL!#REF!</definedName>
    <definedName name="MTOT02.110.3856">[14]MEMORIAL!#REF!</definedName>
    <definedName name="MTOT02.110.3857">[14]MEMORIAL!#REF!</definedName>
    <definedName name="MTOT02.110.3908">[14]MEMORIAL!#REF!</definedName>
    <definedName name="MTOT02.110.3926">[14]MEMORIAL!#REF!</definedName>
    <definedName name="MTOT02.110.4288">[14]MEMORIAL!#REF!</definedName>
    <definedName name="MTOT02.110.4296">[14]MEMORIAL!#REF!</definedName>
    <definedName name="MTOT02.110.4308">[14]MEMORIAL!#REF!</definedName>
    <definedName name="MTOT02.110.4312">[14]MEMORIAL!#REF!</definedName>
    <definedName name="MTOT02.110.4320">[14]MEMORIAL!#REF!</definedName>
    <definedName name="MTOT02.110.4780">[14]MEMORIAL!#REF!</definedName>
    <definedName name="MTOT02.110.610">[14]MEMORIAL!#REF!</definedName>
    <definedName name="MTOT02.120.0050">[14]MEMORIAL!#REF!</definedName>
    <definedName name="MTOT02.120.0060">[14]MEMORIAL!#REF!</definedName>
    <definedName name="MTOT02.120.0140">[14]MEMORIAL!#REF!</definedName>
    <definedName name="MTOT02.130.0070">[14]MEMORIAL!#REF!</definedName>
    <definedName name="MTOT02.130.0080">[14]MEMORIAL!#REF!</definedName>
    <definedName name="MTOT02.130.0100">[14]MEMORIAL!#REF!</definedName>
    <definedName name="MTOT02.140.0030">[14]MEMORIAL!#REF!</definedName>
    <definedName name="MTOT02.140.0080">[14]MEMORIAL!#REF!</definedName>
    <definedName name="MTOT02.140.0090">[14]MEMORIAL!#REF!</definedName>
    <definedName name="MTOT02.160.0010">[14]MEMORIAL!#REF!</definedName>
    <definedName name="MTOT02.160.0110">[14]MEMORIAL!#REF!</definedName>
    <definedName name="MTOT02.180.0010">[14]MEMORIAL!#REF!</definedName>
    <definedName name="MTOT02.210.0020">[14]MEMORIAL!#REF!</definedName>
    <definedName name="MTOT02.210.0030">[14]MEMORIAL!#REF!</definedName>
    <definedName name="MTOT02.210.0090">[14]MEMORIAL!#REF!</definedName>
    <definedName name="MTOT02.210.0110">[14]MEMORIAL!#REF!</definedName>
    <definedName name="MTOT02.210.0310">[14]MEMORIAL!#REF!</definedName>
    <definedName name="MTOT02.210.0340">[14]MEMORIAL!#REF!</definedName>
    <definedName name="MTOT02.210.0350">[14]MEMORIAL!#REF!</definedName>
    <definedName name="MTOT02.210.0360">[14]MEMORIAL!#REF!</definedName>
    <definedName name="MTOT02.210.0370">[14]MEMORIAL!#REF!</definedName>
    <definedName name="MTOT02.210.0380">[14]MEMORIAL!#REF!</definedName>
    <definedName name="MTOT02.210.1620">[14]MEMORIAL!#REF!</definedName>
    <definedName name="MTOT02.210.1625">[14]MEMORIAL!#REF!</definedName>
    <definedName name="MTOT02.210.1635">[14]MEMORIAL!#REF!</definedName>
    <definedName name="MTOT02.210.1637">[14]MEMORIAL!#REF!</definedName>
    <definedName name="MTOT02.2140.">[14]MEMORIAL!#REF!</definedName>
    <definedName name="MTOT03.020.0020">[14]MEMORIAL!#REF!</definedName>
    <definedName name="MTOT05.150.0830">[14]MEMORIAL!#REF!</definedName>
    <definedName name="MTOT05.150.0840">[14]MEMORIAL!#REF!</definedName>
    <definedName name="MTOTCOTADO01">[14]MEMORIAL!#REF!</definedName>
    <definedName name="MTOTCOTADO02">[14]MEMORIAL!#REF!</definedName>
    <definedName name="MTOTCOTADO03">[14]MEMORIAL!#REF!</definedName>
    <definedName name="MTOTCOTADO04">[14]MEMORIAL!#REF!</definedName>
    <definedName name="MTOTCOTADO05">[14]MEMORIAL!#REF!</definedName>
    <definedName name="MTOTCOTADO21">[15]MEMORIAL!#REF!</definedName>
    <definedName name="MTOTVERBA">[15]MEMORIAL!#REF!</definedName>
    <definedName name="neut">#REF!</definedName>
    <definedName name="NOME">#N/A</definedName>
    <definedName name="of">#REF!</definedName>
    <definedName name="ofic">#REF!</definedName>
    <definedName name="oxid">#REF!</definedName>
    <definedName name="p">#REF!</definedName>
    <definedName name="pakr">#REF!</definedName>
    <definedName name="para">#REF!</definedName>
    <definedName name="PARALELO">#REF!</definedName>
    <definedName name="pavi2">#REF!</definedName>
    <definedName name="pavi3">#REF!</definedName>
    <definedName name="pcfp90">#REF!</definedName>
    <definedName name="pedr">#REF!</definedName>
    <definedName name="perf">#REF!</definedName>
    <definedName name="pigr">#REF!</definedName>
    <definedName name="pont33">#REF!</definedName>
    <definedName name="pope">#REF!</definedName>
    <definedName name="prar">#REF!</definedName>
    <definedName name="preg">#REF!</definedName>
    <definedName name="prel">#REF!</definedName>
    <definedName name="pres">#REF!</definedName>
    <definedName name="prex">#REF!</definedName>
    <definedName name="prfu">#REF!</definedName>
    <definedName name="prhi">#REF!</definedName>
    <definedName name="prin">#REF!</definedName>
    <definedName name="Print_Area_MI">#REF!</definedName>
    <definedName name="PRINT_TITLES_MI">#REF!</definedName>
    <definedName name="prpr">#REF!</definedName>
    <definedName name="Quantidades_A4">#REF!</definedName>
    <definedName name="Quantidades_CAUE_A3">#REF!</definedName>
    <definedName name="rabi">#REF!</definedName>
    <definedName name="RAH">#REF!</definedName>
    <definedName name="reep">#REF!</definedName>
    <definedName name="rega">#REF!</definedName>
    <definedName name="resi">#REF!</definedName>
    <definedName name="RFV">[3]MEMORIAL!#REF!</definedName>
    <definedName name="ripa5">#REF!</definedName>
    <definedName name="roga">#REF!</definedName>
    <definedName name="rogr">#REF!</definedName>
    <definedName name="ropa">#REF!</definedName>
    <definedName name="rpa">#REF!</definedName>
    <definedName name="rpb">#REF!</definedName>
    <definedName name="rpp">#REF!</definedName>
    <definedName name="sarr10">#REF!</definedName>
    <definedName name="sarr15">#REF!</definedName>
    <definedName name="SCOD02.010.0020">#REF!</definedName>
    <definedName name="SCOD02.010.0050">[14]MEMORIAL!#REF!</definedName>
    <definedName name="SCOD02.010.0065">[14]MEMORIAL!#REF!</definedName>
    <definedName name="SCOD02.010.0130">[14]MEMORIAL!#REF!</definedName>
    <definedName name="SCOD03.010.0020">[14]MEMORIAL!#REF!</definedName>
    <definedName name="SCOD03.010.0025">[14]MEMORIAL!#REF!</definedName>
    <definedName name="SCOD03.010.0040">[14]MEMORIAL!#REF!</definedName>
    <definedName name="SCOD03.010.0050">[14]MEMORIAL!#REF!</definedName>
    <definedName name="SCOD03.010.0100">[14]MEMORIAL!#REF!</definedName>
    <definedName name="SCOD03.010.0180">[14]MEMORIAL!#REF!</definedName>
    <definedName name="SCOD03.010.0200">[14]MEMORIAL!#REF!</definedName>
    <definedName name="SCOD04.010.0010">[8]MEMORIAL!#REF!</definedName>
    <definedName name="SCOD04.010.0040">[8]MEMORIAL!#REF!</definedName>
    <definedName name="SCOD04.010.0070">[8]MEMORIAL!#REF!</definedName>
    <definedName name="SCOD04.010.0150">[8]MEMORIAL!#REF!</definedName>
    <definedName name="SCOD04.010.0190">[8]MEMORIAL!#REF!</definedName>
    <definedName name="SCOD04.010.0200">[8]MEMORIAL!#REF!</definedName>
    <definedName name="SCOD04.010.0320">[8]MEMORIAL!#REF!</definedName>
    <definedName name="SCOD04.010.0330">[8]MEMORIAL!#REF!</definedName>
    <definedName name="SCOD04.010.0371">[14]MEMORIAL!#REF!</definedName>
    <definedName name="SCOD04.010.0375">[8]MEMORIAL!#REF!</definedName>
    <definedName name="SCOD04.010.0395">[8]MEMORIAL!#REF!</definedName>
    <definedName name="SCOD04.010.0420">[8]MEMORIAL!#REF!</definedName>
    <definedName name="SCOD04.010.0430">[8]MEMORIAL!#REF!</definedName>
    <definedName name="SCOD05.010.0020">[8]MEMORIAL!#REF!</definedName>
    <definedName name="SCOD08.010.0010">[8]MEMORIAL!#REF!</definedName>
    <definedName name="SCOD08.010.0040">[8]MEMORIAL!#REF!</definedName>
    <definedName name="SCOD08.010.0060">[14]MEMORIAL!#REF!</definedName>
    <definedName name="SCOD08.010.0080">[16]MEMORIAL!#REF!</definedName>
    <definedName name="SCOD08.010.0120">[16]MEMORIAL!#REF!</definedName>
    <definedName name="SCOD08.010.0130">[8]MEMORIAL!#REF!</definedName>
    <definedName name="SCOD08.010.0135">[8]MEMORIAL!#REF!</definedName>
    <definedName name="SCOD08.010.0270">[8]MEMORIAL!#REF!</definedName>
    <definedName name="SCOD09.010.0060">[8]MEMORIAL!#REF!</definedName>
    <definedName name="SCOD09.010.0240">[14]MEMORIAL!#REF!</definedName>
    <definedName name="SCOD09.010.0430">[14]MEMORIAL!#REF!</definedName>
    <definedName name="SCOD09.010.0470">[14]MEMORIAL!#REF!</definedName>
    <definedName name="SCOD09.010.0700">[14]MEMORIAL!#REF!</definedName>
    <definedName name="SCOD10.010.0140">[8]MEMORIAL!#REF!</definedName>
    <definedName name="SCOD10.010.0180">[8]MEMORIAL!#REF!</definedName>
    <definedName name="SCOD10.010.0270">[14]MEMORIAL!#REF!</definedName>
    <definedName name="SCOD10.010.0280">[14]MEMORIAL!#REF!</definedName>
    <definedName name="SCOD10.010.0298">[8]MEMORIAL!#REF!</definedName>
    <definedName name="SCOD10.010.0307">[14]MEMORIAL!#REF!</definedName>
    <definedName name="SCOD10.010.0308">[14]MEMORIAL!#REF!</definedName>
    <definedName name="SCOD10.010.0310">[8]MEMORIAL!#REF!</definedName>
    <definedName name="SCOD10.010.0330">[14]MEMORIAL!#REF!</definedName>
    <definedName name="SCOD10.010.0333">[14]MEMORIAL!#REF!</definedName>
    <definedName name="SCOD10.010.0350">[16]MEMORIAL!#REF!</definedName>
    <definedName name="SCOD10.010.0380">[14]MEMORIAL!#REF!</definedName>
    <definedName name="SCOD10.010.0400">[14]MEMORIAL!#REF!</definedName>
    <definedName name="SCOD10.010.0431">[14]MEMORIAL!#REF!</definedName>
    <definedName name="SCOD10.010.1100">[16]MEMORIAL!#REF!</definedName>
    <definedName name="SCOD10.010.1110">[8]MEMORIAL!#REF!</definedName>
    <definedName name="SCOD12.010.0010">[8]MEMORIAL!#REF!</definedName>
    <definedName name="SCOD12.010.0060">[14]MEMORIAL!#REF!</definedName>
    <definedName name="SCOD12.010.0210">[14]MEMORIAL!#REF!</definedName>
    <definedName name="SCOD12.010.0360">[14]MEMORIAL!#REF!</definedName>
    <definedName name="SCOD12.010.0550">[14]MEMORIAL!#REF!</definedName>
    <definedName name="SCOD13.010.0030">[14]MEMORIAL!#REF!</definedName>
    <definedName name="SCOD13.010.0090">[14]MEMORIAL!#REF!</definedName>
    <definedName name="SCOD13.010.0100">[8]MEMORIAL!#REF!</definedName>
    <definedName name="SCOD13.010.0110">[14]MEMORIAL!#REF!</definedName>
    <definedName name="SCOD13.010.1200">[14]MEMORIAL!#REF!</definedName>
    <definedName name="SCOD15.010.0010">[14]MEMORIAL!#REF!</definedName>
    <definedName name="SCOD15.010.0055">[14]MEMORIAL!#REF!</definedName>
    <definedName name="SCOD15.010.0140">[14]MEMORIAL!#REF!</definedName>
    <definedName name="SCOD15.010.0181">[14]MEMORIAL!#REF!</definedName>
    <definedName name="SCOD15.010.0270">[14]MEMORIAL!#REF!</definedName>
    <definedName name="SCOD15.010.0280">[8]MEMORIAL!#REF!</definedName>
    <definedName name="SCOD15.010.0290">[8]MEMORIAL!#REF!</definedName>
    <definedName name="SCOD16.010.0010">[8]MEMORIAL!#REF!</definedName>
    <definedName name="SCOD16.010.0060">[14]MEMORIAL!#REF!</definedName>
    <definedName name="SCOD16.010.0110">[14]MEMORIAL!#REF!</definedName>
    <definedName name="SCOD16.010.0120">[14]MEMORIAL!#REF!</definedName>
    <definedName name="SCOD16.010.0170">[14]MEMORIAL!#REF!</definedName>
    <definedName name="SCOD17.010.0080">[14]MEMORIAL!#REF!</definedName>
    <definedName name="SCOD17.010.0100">[8]MEMORIAL!#REF!</definedName>
    <definedName name="SCOD17.010.0150">[14]MEMORIAL!#REF!</definedName>
    <definedName name="SCOD17.010.0290">[14]MEMORIAL!#REF!</definedName>
    <definedName name="SCOD17.010.0390">[14]MEMORIAL!#REF!</definedName>
    <definedName name="SCOD17.010.0436">[8]MEMORIAL!#REF!</definedName>
    <definedName name="SCOD17.010.0437">[14]MEMORIAL!#REF!</definedName>
    <definedName name="SCOD17.010.0602">[14]MEMORIAL!#REF!</definedName>
    <definedName name="SCODCOMPOSIÇÃO01">[12]MEMORIAL!#REF!</definedName>
    <definedName name="SCODCOMPOSIÇÃO01A">[15]MEMORIAL!#REF!</definedName>
    <definedName name="SCODCOMPOSIÇÃO02">[15]MEMORIAL!#REF!</definedName>
    <definedName name="SCODCOTADO01">[8]MEMORIAL!#REF!</definedName>
    <definedName name="SCODCOTADO02">[8]MEMORIAL!#REF!</definedName>
    <definedName name="SCODCOTADO03">[8]MEMORIAL!#REF!</definedName>
    <definedName name="SCODCOTADO04">[8]MEMORIAL!#REF!</definedName>
    <definedName name="SCODCOTADO05">[8]MEMORIAL!#REF!</definedName>
    <definedName name="SCODCOTADO06">[8]MEMORIAL!#REF!</definedName>
    <definedName name="SCODVERBA01">[8]MEMORIAL!#REF!</definedName>
    <definedName name="SCOMPOS01">[8]MEMORIAL!#REF!</definedName>
    <definedName name="seac">#REF!</definedName>
    <definedName name="SER_SET19">[17]SERV_SER19!$A:$D</definedName>
    <definedName name="SERAGO19">[17]SERAGO19!$A:$G</definedName>
    <definedName name="serviço">#REF!</definedName>
    <definedName name="sifa40">#REF!</definedName>
    <definedName name="sifa50">#REF!</definedName>
    <definedName name="sond">#REF!</definedName>
    <definedName name="spud">#REF!</definedName>
    <definedName name="STOT01.010.0020">[8]MEMORIAL!#REF!</definedName>
    <definedName name="STOT01.050.0040">[8]MEMORIAL!#REF!</definedName>
    <definedName name="STOT01.110.0010">[8]MEMORIAL!#REF!</definedName>
    <definedName name="STOT01.110.0295">[8]MEMORIAL!#REF!</definedName>
    <definedName name="STOT01.110.0720">[8]MEMORIAL!#REF!</definedName>
    <definedName name="STOT01.120.O22O">[8]MEMORIAL!#REF!</definedName>
    <definedName name="STOT01.150.0130">[8]MEMORIAL!#REF!</definedName>
    <definedName name="STOT01.150.0190">[8]MEMORIAL!#REF!</definedName>
    <definedName name="STOT01.250.0020">[8]MEMORIAL!#REF!</definedName>
    <definedName name="STOT01.250.0040">[8]MEMORIAL!#REF!</definedName>
    <definedName name="STOT01.250.0340">[8]MEMORIAL!#REF!</definedName>
    <definedName name="STOT01.2500040">[8]MEMORIAL!#REF!</definedName>
    <definedName name="STOT02.010.0020">[8]MEMORIAL!#REF!</definedName>
    <definedName name="STOT02.010.0030">[8]MEMORIAL!#REF!</definedName>
    <definedName name="STOT02.010.0050">[11]MEMORIAL!#REF!</definedName>
    <definedName name="STOT02.010.0060">[8]MEMORIAL!#REF!</definedName>
    <definedName name="STOT02.010.0065">[8]MEMORIAL!#REF!</definedName>
    <definedName name="STOT02.010.0080">[8]MEMORIAL!#REF!</definedName>
    <definedName name="STOT02.010.0090">[8]MEMORIAL!#REF!</definedName>
    <definedName name="STOT02.010.0130">[11]MEMORIAL!#REF!</definedName>
    <definedName name="STOT02.010.0140">[8]MEMORIAL!#REF!</definedName>
    <definedName name="STOT02.010.0150">[8]MEMORIAL!#REF!</definedName>
    <definedName name="STOT02.020.0020">[8]MEMORIAL!#REF!</definedName>
    <definedName name="STOT02.040.0320">[8]MEMORIAL!#REF!</definedName>
    <definedName name="STOT02.040.3910">[8]MEMORIAL!#REF!</definedName>
    <definedName name="STOT02.040.3930">[8]MEMORIAL!#REF!</definedName>
    <definedName name="STOT02.040.7438">[8]MEMORIAL!#REF!</definedName>
    <definedName name="STOT02.110.0136">[8]MEMORIAL!#REF!</definedName>
    <definedName name="STOT02.110.0736">[8]MEMORIAL!#REF!</definedName>
    <definedName name="STOT02.110.1866">[8]MEMORIAL!#REF!</definedName>
    <definedName name="STOT02.110.2021">[8]MEMORIAL!#REF!</definedName>
    <definedName name="STOT02.110.2070">[8]MEMORIAL!#REF!</definedName>
    <definedName name="STOT02.110.2284">[8]MEMORIAL!#REF!</definedName>
    <definedName name="STOT02.110.2758">[8]MEMORIAL!#REF!</definedName>
    <definedName name="STOT02.110.3862">[8]MEMORIAL!#REF!</definedName>
    <definedName name="STOT02.110.3868">[8]MEMORIAL!#REF!</definedName>
    <definedName name="STOT02.110.3926">[8]MEMORIAL!#REF!</definedName>
    <definedName name="STOT02.110.4292">[8]MEMORIAL!#REF!</definedName>
    <definedName name="STOT02.110.4760">[8]MEMORIAL!#REF!</definedName>
    <definedName name="STOT02.120.0010">[8]MEMORIAL!#REF!</definedName>
    <definedName name="STOT02.120.0040">[8]MEMORIAL!#REF!</definedName>
    <definedName name="STOT02.140.0040">[8]MEMORIAL!#REF!</definedName>
    <definedName name="STOT02.160.0010">[8]MEMORIAL!#REF!</definedName>
    <definedName name="STOT02.160.0075">[8]MEMORIAL!#REF!</definedName>
    <definedName name="STOT02.210.0030">[8]MEMORIAL!#REF!</definedName>
    <definedName name="STOT02.210.0110">[8]MEMORIAL!#REF!</definedName>
    <definedName name="STOT02.210.0290">[8]MEMORIAL!#REF!</definedName>
    <definedName name="STOT02.210.0320">[8]MEMORIAL!#REF!</definedName>
    <definedName name="STOT03.010.0020">[8]MEMORIAL!#REF!</definedName>
    <definedName name="STOT03.010.0025">[8]MEMORIAL!#REF!</definedName>
    <definedName name="STOT03.010.0040">[14]MEMORIAL!#REF!</definedName>
    <definedName name="STOT03.010.0050">[14]MEMORIAL!#REF!</definedName>
    <definedName name="STOT03.010.0100">[11]MEMORIAL!#REF!</definedName>
    <definedName name="STOT03.010.0140">[8]MEMORIAL!#REF!</definedName>
    <definedName name="STOT03.010.0160">[8]MEMORIAL!#REF!</definedName>
    <definedName name="STOT03.010.0170">[8]MEMORIAL!#REF!</definedName>
    <definedName name="STOT03.010.0180">[8]MEMORIAL!#REF!</definedName>
    <definedName name="STOT03.010.0190">[8]MEMORIAL!#REF!</definedName>
    <definedName name="STOT03.010.0200">[8]MEMORIAL!#REF!</definedName>
    <definedName name="STOT04.010.0010">[8]MEMORIAL!#REF!</definedName>
    <definedName name="STOT04.010.0040">[8]MEMORIAL!#REF!</definedName>
    <definedName name="STOT04.010.0070">[8]MEMORIAL!#REF!</definedName>
    <definedName name="STOT04.010.0150">[8]MEMORIAL!#REF!</definedName>
    <definedName name="STOT04.010.0190">[8]MEMORIAL!#REF!</definedName>
    <definedName name="STOT04.010.0200">[8]MEMORIAL!#REF!</definedName>
    <definedName name="STOT04.010.0290">[18]MEMORIAL!#REF!</definedName>
    <definedName name="STOT04.010.0320">[8]MEMORIAL!#REF!</definedName>
    <definedName name="STOT04.010.0330">[8]MEMORIAL!#REF!</definedName>
    <definedName name="STOT04.010.0371">[14]MEMORIAL!#REF!</definedName>
    <definedName name="STOT04.010.0375">[8]MEMORIAL!#REF!</definedName>
    <definedName name="STOT04.010.0395">[8]MEMORIAL!#REF!</definedName>
    <definedName name="STOT04.010.0420">[8]MEMORIAL!#REF!</definedName>
    <definedName name="STOT04.010.0430">[8]MEMORIAL!#REF!</definedName>
    <definedName name="STOT05.010.0020">[8]MEMORIAL!#REF!</definedName>
    <definedName name="STOT05.110.0005">[8]MEMORIAL!#REF!</definedName>
    <definedName name="STOT05.110.0420">[8]MEMORIAL!#REF!</definedName>
    <definedName name="STOT05.110.1300">[8]MEMORIAL!#REF!</definedName>
    <definedName name="STOT05.110.1565">[8]MEMORIAL!#REF!</definedName>
    <definedName name="STOT05.110.1590">[8]MEMORIAL!#REF!</definedName>
    <definedName name="STOT05.110.1620">[8]MEMORIAL!#REF!</definedName>
    <definedName name="STOT05.120.0060">[8]MEMORIAL!#REF!</definedName>
    <definedName name="STOT06.010.0010">[8]MEMORIAL!#REF!</definedName>
    <definedName name="STOT08.010.0010">[8]MEMORIAL!#REF!</definedName>
    <definedName name="STOT08.010.0040">[8]MEMORIAL!#REF!</definedName>
    <definedName name="STOT08.010.0060">[14]MEMORIAL!#REF!</definedName>
    <definedName name="STOT08.010.0080">[11]MEMORIAL!#REF!</definedName>
    <definedName name="STOT08.010.0120">[8]MEMORIAL!#REF!</definedName>
    <definedName name="STOT08.010.0130">[8]MEMORIAL!#REF!</definedName>
    <definedName name="STOT08.010.0135">[8]MEMORIAL!#REF!</definedName>
    <definedName name="STOT08.010.0180">[16]MEMORIAL!#REF!</definedName>
    <definedName name="STOT08.010.0190">[8]MEMORIAL!#REF!</definedName>
    <definedName name="STOT08.010.0270">[8]MEMORIAL!#REF!</definedName>
    <definedName name="STOT080.010.0350">[8]MEMORIAL!#REF!</definedName>
    <definedName name="STOT09.010.0060">[8]MEMORIAL!#REF!</definedName>
    <definedName name="STOT09.010.0070">[8]MEMORIAL!#REF!</definedName>
    <definedName name="STOT09.010.0240">[8]MEMORIAL!#REF!</definedName>
    <definedName name="STOT09.010.0380">[8]MEMORIAL!#REF!</definedName>
    <definedName name="STOT09.010.0430">[8]MEMORIAL!#REF!</definedName>
    <definedName name="STOT09.010.0470">[8]MEMORIAL!#REF!</definedName>
    <definedName name="STOT09.010.0700">[8]MEMORIAL!#REF!</definedName>
    <definedName name="STOT10.010.0140">[8]MEMORIAL!#REF!</definedName>
    <definedName name="STOT10.010.0150">[8]MEMORIAL!#REF!</definedName>
    <definedName name="STOT10.010.0180">[8]MEMORIAL!#REF!</definedName>
    <definedName name="STOT10.010.0270">[14]MEMORIAL!#REF!</definedName>
    <definedName name="STOT10.010.0280">[8]MEMORIAL!#REF!</definedName>
    <definedName name="STOT10.010.0290">[8]MEMORIAL!#REF!</definedName>
    <definedName name="STOT10.010.0298">[8]MEMORIAL!#REF!</definedName>
    <definedName name="STOT10.010.0307">[8]MEMORIAL!#REF!</definedName>
    <definedName name="STOT10.010.0308">[8]MEMORIAL!#REF!</definedName>
    <definedName name="STOT10.010.0310">[8]MEMORIAL!#REF!</definedName>
    <definedName name="STOT10.010.0330">[8]MEMORIAL!#REF!</definedName>
    <definedName name="STOT10.010.0333">[8]MEMORIAL!#REF!</definedName>
    <definedName name="STOT10.010.0350">[8]MEMORIAL!#REF!</definedName>
    <definedName name="STOT10.010.0380">[8]MEMORIAL!#REF!</definedName>
    <definedName name="STOT10.010.0400">[8]MEMORIAL!#REF!</definedName>
    <definedName name="STOT10.010.0431">[8]MEMORIAL!#REF!</definedName>
    <definedName name="STOT10.010.1100">[8]MEMORIAL!#REF!</definedName>
    <definedName name="STOT10.010.1110">[8]MEMORIAL!#REF!</definedName>
    <definedName name="STOT12.010.0010">[8]MEMORIAL!#REF!</definedName>
    <definedName name="STOT12.010.0050">[8]MEMORIAL!#REF!</definedName>
    <definedName name="STOT12.010.0060">[8]MEMORIAL!#REF!</definedName>
    <definedName name="STOT12.010.0210">[8]MEMORIAL!#REF!</definedName>
    <definedName name="STOT12.010.0300">[8]MEMORIAL!#REF!</definedName>
    <definedName name="STOT12.010.0340">[8]MEMORIAL!#REF!</definedName>
    <definedName name="STOT12.010.0360">[8]MEMORIAL!#REF!</definedName>
    <definedName name="STOT12.010.0550">[8]MEMORIAL!#REF!</definedName>
    <definedName name="STOT13.010.0030">[14]MEMORIAL!#REF!</definedName>
    <definedName name="STOT13.010.0040">[8]MEMORIAL!#REF!</definedName>
    <definedName name="STOT13.010.0090">[8]MEMORIAL!#REF!</definedName>
    <definedName name="STOT13.010.0100">[8]MEMORIAL!#REF!</definedName>
    <definedName name="STOT13.010.0110">[8]MEMORIAL!#REF!</definedName>
    <definedName name="STOT13.010.0350">[8]MEMORIAL!#REF!</definedName>
    <definedName name="STOT13.010.0360">[8]MEMORIAL!#REF!</definedName>
    <definedName name="STOT13.010.0380">[8]MEMORIAL!#REF!</definedName>
    <definedName name="STOT13.010.0410">[8]MEMORIAL!#REF!</definedName>
    <definedName name="STOT13.010.0860">[8]MEMORIAL!#REF!</definedName>
    <definedName name="STOT13.010.0880">[8]MEMORIAL!#REF!</definedName>
    <definedName name="STOT13.010.1200">[8]MEMORIAL!#REF!</definedName>
    <definedName name="STOT15.010.0010">[14]MEMORIAL!#REF!</definedName>
    <definedName name="STOT15.010.0040">[18]MEMORIAL!#REF!</definedName>
    <definedName name="STOT15.010.0055">[14]MEMORIAL!#REF!</definedName>
    <definedName name="STOT15.010.0140">[14]MEMORIAL!#REF!</definedName>
    <definedName name="STOT15.010.0181">[14]MEMORIAL!#REF!</definedName>
    <definedName name="STOT15.010.0270">[8]MEMORIAL!#REF!</definedName>
    <definedName name="STOT15.010.0280">[8]MEMORIAL!#REF!</definedName>
    <definedName name="STOT15.010.0290">[8]MEMORIAL!#REF!</definedName>
    <definedName name="STOT16.010.0010">[8]MEMORIAL!#REF!</definedName>
    <definedName name="STOT16.010.0060">[8]MEMORIAL!#REF!</definedName>
    <definedName name="STOT16.010.0110">[8]MEMORIAL!#REF!</definedName>
    <definedName name="STOT16.010.0120">[8]MEMORIAL!#REF!</definedName>
    <definedName name="STOT16.010.0150">[8]MEMORIAL!#REF!</definedName>
    <definedName name="STOT16.010.0170">[8]MEMORIAL!#REF!</definedName>
    <definedName name="STOT17.010.0080">[8]MEMORIAL!#REF!</definedName>
    <definedName name="STOT17.010.0100">[8]MEMORIAL!#REF!</definedName>
    <definedName name="STOT17.010.0120">[8]MEMORIAL!#REF!</definedName>
    <definedName name="STOT17.010.0150">[8]MEMORIAL!#REF!</definedName>
    <definedName name="STOT17.010.0290">[8]MEMORIAL!#REF!</definedName>
    <definedName name="STOT17.010.0350">[8]MEMORIAL!#REF!</definedName>
    <definedName name="STOT17.010.0390">[14]MEMORIAL!#REF!</definedName>
    <definedName name="STOT17.010.0437">[14]MEMORIAL!#REF!</definedName>
    <definedName name="STOT17.010.0602">[14]MEMORIAL!#REF!</definedName>
    <definedName name="STOTCOMPOS01">[14]MEMORIAL!#REF!</definedName>
    <definedName name="TabComposição">#REF!</definedName>
    <definedName name="TabDER">OFFSET(#REF!,,,COUNTA(#REF!)-1,COUNTA(#REF!))</definedName>
    <definedName name="TabSEIL">OFFSET(#REF!,,,COUNTA(#REF!)-1,COUNTA(#REF!))</definedName>
    <definedName name="TabSINAPI">OFFSET(#REF!,,,COUNTA(#REF!)-1,COUNTA(#REF!))</definedName>
    <definedName name="TabSMOP">#REF!</definedName>
    <definedName name="tabu">#REF!</definedName>
    <definedName name="tabu30">#REF!</definedName>
    <definedName name="tacr">#REF!</definedName>
    <definedName name="tcar40">#REF!</definedName>
    <definedName name="tcar50">#REF!</definedName>
    <definedName name="tcar60">#REF!</definedName>
    <definedName name="tcsi20">#REF!</definedName>
    <definedName name="tcsi30">#REF!</definedName>
    <definedName name="tega">#REF!</definedName>
    <definedName name="telc2525">#REF!</definedName>
    <definedName name="TERRA">#REF!</definedName>
    <definedName name="teste">#REF!</definedName>
    <definedName name="tijo10">#REF!</definedName>
    <definedName name="tijo15">#REF!</definedName>
    <definedName name="tijo20">#REF!</definedName>
    <definedName name="tijo5">#REF!</definedName>
    <definedName name="_xlnm.Print_Titles" localSheetId="0">ORÇAMENTO!$1:$6</definedName>
    <definedName name="topo">#REF!</definedName>
    <definedName name="TOTALMATERIAL">#REF!</definedName>
    <definedName name="TOTALSERVIÇO">#REF!</definedName>
    <definedName name="TOTFASE">#REF!</definedName>
    <definedName name="tpva">#REF!</definedName>
    <definedName name="tuli">#REF!</definedName>
    <definedName name="VAA">#REF!</definedName>
    <definedName name="VAT">[8]MEMORIAL!#REF!</definedName>
    <definedName name="VB1.0">#REF!</definedName>
    <definedName name="VB1.1">#REF!</definedName>
    <definedName name="VB1.3">#REF!</definedName>
    <definedName name="VB2.0">#REF!</definedName>
    <definedName name="VB2.1">#REF!</definedName>
    <definedName name="VB2.10">#REF!</definedName>
    <definedName name="VB2.2">#REF!</definedName>
    <definedName name="VB2.3">#REF!</definedName>
    <definedName name="VB2.4">#REF!</definedName>
    <definedName name="VB2.5">#REF!</definedName>
    <definedName name="VB2.6">#REF!</definedName>
    <definedName name="VB2.7">#REF!</definedName>
    <definedName name="VB2.8">#REF!</definedName>
    <definedName name="VB2.9">#REF!</definedName>
    <definedName name="VB3.0">#REF!</definedName>
    <definedName name="VB3.1">#REF!</definedName>
    <definedName name="VB3.2">#REF!</definedName>
    <definedName name="VB3.3">#REF!</definedName>
    <definedName name="VB3.4">#REF!</definedName>
    <definedName name="VB3.5">#REF!</definedName>
    <definedName name="VB3.6">#REF!</definedName>
    <definedName name="VB3.7">#REF!</definedName>
    <definedName name="VB4.0">#REF!</definedName>
    <definedName name="VB4.1">#REF!</definedName>
    <definedName name="VB4.2">#REF!</definedName>
    <definedName name="VB4.3">#REF!</definedName>
    <definedName name="VB4.3.1">#REF!</definedName>
    <definedName name="VB4.3.2">#REF!</definedName>
    <definedName name="VB4.4">#REF!</definedName>
    <definedName name="VB4.5">#REF!</definedName>
    <definedName name="VB5.0">#REF!</definedName>
    <definedName name="VB5.1">#REF!</definedName>
    <definedName name="VB5.2">#REF!</definedName>
    <definedName name="VB6.0">#REF!</definedName>
    <definedName name="VB6.1">#REF!</definedName>
    <definedName name="VB6.2">#REF!</definedName>
    <definedName name="VB6.2.1">#REF!</definedName>
    <definedName name="VB6.2.2">#REF!</definedName>
    <definedName name="VB6.2.3">#REF!</definedName>
    <definedName name="VB6.3">#REF!</definedName>
    <definedName name="VB6.3.1">#REF!</definedName>
    <definedName name="VB6.3.2">#REF!</definedName>
    <definedName name="VB6.4">#REF!</definedName>
    <definedName name="VB6.4.1">#REF!</definedName>
    <definedName name="VB6.4.2">#REF!</definedName>
    <definedName name="VB6.4.3">#REF!</definedName>
    <definedName name="VB6.4.4">#REF!</definedName>
    <definedName name="VB6.4.5">#REF!</definedName>
    <definedName name="VB6.5">#REF!</definedName>
    <definedName name="VB6.6">#REF!</definedName>
    <definedName name="VB6.7">#REF!</definedName>
    <definedName name="VB6.8">#REF!</definedName>
    <definedName name="VB6.8.1">#REF!</definedName>
    <definedName name="VB6.8.2">#REF!</definedName>
    <definedName name="VB6.8.3">#REF!</definedName>
    <definedName name="VB6.8.4">#REF!</definedName>
    <definedName name="VB6.8.5">#REF!</definedName>
    <definedName name="VB6.8.6">#REF!</definedName>
    <definedName name="VB6.8.7">#REF!</definedName>
    <definedName name="VB6.8.8">#REF!</definedName>
    <definedName name="VB6.8.9">#REF!</definedName>
    <definedName name="VBF">[3]MEMORIAL!#REF!</definedName>
    <definedName name="vdes">#REF!</definedName>
    <definedName name="VE">[3]MEMORIAL!#REF!</definedName>
    <definedName name="VE_1">"'file://maximus/usuarios/dcandido/or%c3%87amentos/praia%20grande/a-034-001-70-5-or-0003_orc.xls'#$'rap-r'.$fz$182"</definedName>
    <definedName name="VE1_1">"'file://maximus/usuarios/dcandido/or%c3%87amentos/praia%20grande/a-034-001-70-5-or-0003_orc.xls'#$'rap-r'.a1"</definedName>
    <definedName name="VEC">#REF!</definedName>
    <definedName name="veda">#REF!</definedName>
    <definedName name="VEE">[4]MEMORIAL!#REF!</definedName>
    <definedName name="viab">#REF!</definedName>
    <definedName name="viga612">#REF!</definedName>
    <definedName name="vili4">#REF!</definedName>
    <definedName name="vime55">#REF!</definedName>
    <definedName name="vite10">#REF!</definedName>
    <definedName name="vite6">#REF!</definedName>
    <definedName name="vlav">#REF!</definedName>
    <definedName name="VO">[3]MEMORIAL!#REF!</definedName>
    <definedName name="VO1_1">"'file://maximus/usuarios/dcandido/or%c3%87amentos/praia%20grande/a-034-001-70-5-or-0003_orc.xls'#$'rap-r'.$ac$7197"</definedName>
    <definedName name="VOC">#REF!</definedName>
    <definedName name="Vol_Estrutural">[14]MEMORIAL!#REF!</definedName>
    <definedName name="VOLCON">[15]MEMORIAL!#REF!</definedName>
    <definedName name="VOLCONC">[14]MEMORIAL!#REF!</definedName>
    <definedName name="vpia">#REF!</definedName>
    <definedName name="VR">[3]MEMORIAL!#REF!</definedName>
    <definedName name="VRC">#REF!</definedName>
    <definedName name="VTE">[8]MEMORIAL!#REF!</definedName>
    <definedName name="X">#REF!</definedName>
    <definedName name="zarc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1" l="1"/>
  <c r="L68" i="1" s="1"/>
  <c r="J68" i="1"/>
  <c r="K68" i="1"/>
  <c r="N68" i="1"/>
  <c r="O68" i="1"/>
  <c r="R68" i="1" s="1"/>
  <c r="F63" i="1"/>
  <c r="F58" i="1"/>
  <c r="F54" i="1"/>
  <c r="P68" i="1" l="1"/>
  <c r="S68" i="1" s="1"/>
  <c r="Q68" i="1"/>
  <c r="F37" i="1"/>
  <c r="F17" i="1"/>
  <c r="F52" i="1" l="1"/>
  <c r="F48" i="1"/>
  <c r="F49" i="1" s="1"/>
  <c r="F39" i="1"/>
  <c r="F32" i="1"/>
  <c r="F28" i="1"/>
  <c r="F29" i="1" s="1"/>
  <c r="F19" i="1" l="1"/>
  <c r="B22" i="2" l="1"/>
  <c r="B20" i="2"/>
  <c r="B18" i="2"/>
  <c r="B16" i="2"/>
  <c r="B14" i="2"/>
  <c r="B12" i="2"/>
  <c r="B10" i="2"/>
  <c r="T25" i="2"/>
  <c r="Q25" i="2"/>
  <c r="N25" i="2"/>
  <c r="K25" i="2"/>
  <c r="H25" i="2"/>
  <c r="G25" i="2"/>
  <c r="J25" i="2" s="1"/>
  <c r="M25" i="2" s="1"/>
  <c r="P25" i="2" s="1"/>
  <c r="S25" i="2" s="1"/>
  <c r="V25" i="2" s="1"/>
  <c r="Y25" i="2" s="1"/>
  <c r="AB25" i="2" s="1"/>
  <c r="AE25" i="2" s="1"/>
  <c r="E25" i="2"/>
  <c r="T24" i="2"/>
  <c r="Q24" i="2"/>
  <c r="N24" i="2"/>
  <c r="K24" i="2"/>
  <c r="H24" i="2"/>
  <c r="G24" i="2"/>
  <c r="J24" i="2" s="1"/>
  <c r="M24" i="2" s="1"/>
  <c r="P24" i="2" s="1"/>
  <c r="S24" i="2" s="1"/>
  <c r="V24" i="2" s="1"/>
  <c r="Y24" i="2" s="1"/>
  <c r="AB24" i="2" s="1"/>
  <c r="AE24" i="2" s="1"/>
  <c r="E24" i="2"/>
  <c r="T23" i="2"/>
  <c r="Q23" i="2"/>
  <c r="N23" i="2"/>
  <c r="K23" i="2"/>
  <c r="H23" i="2"/>
  <c r="G23" i="2"/>
  <c r="J23" i="2" s="1"/>
  <c r="M23" i="2" s="1"/>
  <c r="P23" i="2" s="1"/>
  <c r="S23" i="2" s="1"/>
  <c r="V23" i="2" s="1"/>
  <c r="Y23" i="2" s="1"/>
  <c r="AB23" i="2" s="1"/>
  <c r="AE23" i="2" s="1"/>
  <c r="E23" i="2"/>
  <c r="T22" i="2"/>
  <c r="Q22" i="2"/>
  <c r="N22" i="2"/>
  <c r="K22" i="2"/>
  <c r="H22" i="2"/>
  <c r="G22" i="2"/>
  <c r="J22" i="2" s="1"/>
  <c r="M22" i="2" s="1"/>
  <c r="P22" i="2" s="1"/>
  <c r="S22" i="2" s="1"/>
  <c r="V22" i="2" s="1"/>
  <c r="Y22" i="2" s="1"/>
  <c r="AB22" i="2" s="1"/>
  <c r="AE22" i="2" s="1"/>
  <c r="E22" i="2"/>
  <c r="T21" i="2"/>
  <c r="Q21" i="2"/>
  <c r="N21" i="2"/>
  <c r="K21" i="2"/>
  <c r="H21" i="2"/>
  <c r="G21" i="2"/>
  <c r="J21" i="2" s="1"/>
  <c r="M21" i="2" s="1"/>
  <c r="P21" i="2" s="1"/>
  <c r="S21" i="2" s="1"/>
  <c r="V21" i="2" s="1"/>
  <c r="Y21" i="2" s="1"/>
  <c r="AB21" i="2" s="1"/>
  <c r="AE21" i="2" s="1"/>
  <c r="E21" i="2"/>
  <c r="T20" i="2"/>
  <c r="Q20" i="2"/>
  <c r="N20" i="2"/>
  <c r="K20" i="2"/>
  <c r="H20" i="2"/>
  <c r="G20" i="2"/>
  <c r="J20" i="2" s="1"/>
  <c r="M20" i="2" s="1"/>
  <c r="P20" i="2" s="1"/>
  <c r="S20" i="2" s="1"/>
  <c r="V20" i="2" s="1"/>
  <c r="Y20" i="2" s="1"/>
  <c r="AB20" i="2" s="1"/>
  <c r="AE20" i="2" s="1"/>
  <c r="E20" i="2"/>
  <c r="T19" i="2"/>
  <c r="Q19" i="2"/>
  <c r="N19" i="2"/>
  <c r="K19" i="2"/>
  <c r="H19" i="2"/>
  <c r="G19" i="2"/>
  <c r="J19" i="2" s="1"/>
  <c r="M19" i="2" s="1"/>
  <c r="P19" i="2" s="1"/>
  <c r="S19" i="2" s="1"/>
  <c r="V19" i="2" s="1"/>
  <c r="Y19" i="2" s="1"/>
  <c r="AB19" i="2" s="1"/>
  <c r="AE19" i="2" s="1"/>
  <c r="E19" i="2"/>
  <c r="T18" i="2"/>
  <c r="Q18" i="2"/>
  <c r="N18" i="2"/>
  <c r="K18" i="2"/>
  <c r="H18" i="2"/>
  <c r="G18" i="2"/>
  <c r="J18" i="2" s="1"/>
  <c r="M18" i="2" s="1"/>
  <c r="P18" i="2" s="1"/>
  <c r="S18" i="2" s="1"/>
  <c r="V18" i="2" s="1"/>
  <c r="Y18" i="2" s="1"/>
  <c r="AB18" i="2" s="1"/>
  <c r="AE18" i="2" s="1"/>
  <c r="E18" i="2"/>
  <c r="T17" i="2"/>
  <c r="Q17" i="2"/>
  <c r="N17" i="2"/>
  <c r="K17" i="2"/>
  <c r="H17" i="2"/>
  <c r="G17" i="2"/>
  <c r="J17" i="2" s="1"/>
  <c r="M17" i="2" s="1"/>
  <c r="P17" i="2" s="1"/>
  <c r="S17" i="2" s="1"/>
  <c r="V17" i="2" s="1"/>
  <c r="Y17" i="2" s="1"/>
  <c r="AB17" i="2" s="1"/>
  <c r="AE17" i="2" s="1"/>
  <c r="E17" i="2"/>
  <c r="T16" i="2"/>
  <c r="Q16" i="2"/>
  <c r="N16" i="2"/>
  <c r="K16" i="2"/>
  <c r="H16" i="2"/>
  <c r="G16" i="2"/>
  <c r="J16" i="2" s="1"/>
  <c r="M16" i="2" s="1"/>
  <c r="P16" i="2" s="1"/>
  <c r="S16" i="2" s="1"/>
  <c r="V16" i="2" s="1"/>
  <c r="Y16" i="2" s="1"/>
  <c r="AB16" i="2" s="1"/>
  <c r="AE16" i="2" s="1"/>
  <c r="E16" i="2"/>
  <c r="T15" i="2"/>
  <c r="Q15" i="2"/>
  <c r="N15" i="2"/>
  <c r="K15" i="2"/>
  <c r="H15" i="2"/>
  <c r="G15" i="2"/>
  <c r="J15" i="2" s="1"/>
  <c r="M15" i="2" s="1"/>
  <c r="P15" i="2" s="1"/>
  <c r="S15" i="2" s="1"/>
  <c r="V15" i="2" s="1"/>
  <c r="Y15" i="2" s="1"/>
  <c r="AB15" i="2" s="1"/>
  <c r="AE15" i="2" s="1"/>
  <c r="E15" i="2"/>
  <c r="T14" i="2"/>
  <c r="Q14" i="2"/>
  <c r="N14" i="2"/>
  <c r="K14" i="2"/>
  <c r="H14" i="2"/>
  <c r="G14" i="2"/>
  <c r="J14" i="2" s="1"/>
  <c r="M14" i="2" s="1"/>
  <c r="P14" i="2" s="1"/>
  <c r="S14" i="2" s="1"/>
  <c r="V14" i="2" s="1"/>
  <c r="Y14" i="2" s="1"/>
  <c r="AB14" i="2" s="1"/>
  <c r="AE14" i="2" s="1"/>
  <c r="E14" i="2"/>
  <c r="T13" i="2"/>
  <c r="Q13" i="2"/>
  <c r="N13" i="2"/>
  <c r="K13" i="2"/>
  <c r="H13" i="2"/>
  <c r="G13" i="2"/>
  <c r="J13" i="2" s="1"/>
  <c r="M13" i="2" s="1"/>
  <c r="P13" i="2" s="1"/>
  <c r="S13" i="2" s="1"/>
  <c r="V13" i="2" s="1"/>
  <c r="Y13" i="2" s="1"/>
  <c r="AB13" i="2" s="1"/>
  <c r="AE13" i="2" s="1"/>
  <c r="E13" i="2"/>
  <c r="T12" i="2"/>
  <c r="Q12" i="2"/>
  <c r="N12" i="2"/>
  <c r="K12" i="2"/>
  <c r="H12" i="2"/>
  <c r="G12" i="2"/>
  <c r="J12" i="2" s="1"/>
  <c r="M12" i="2" s="1"/>
  <c r="P12" i="2" s="1"/>
  <c r="S12" i="2" s="1"/>
  <c r="V12" i="2" s="1"/>
  <c r="Y12" i="2" s="1"/>
  <c r="AB12" i="2" s="1"/>
  <c r="AE12" i="2" s="1"/>
  <c r="E12" i="2"/>
  <c r="T11" i="2"/>
  <c r="Q11" i="2"/>
  <c r="N11" i="2"/>
  <c r="K11" i="2"/>
  <c r="H11" i="2"/>
  <c r="G11" i="2"/>
  <c r="J11" i="2" s="1"/>
  <c r="M11" i="2" s="1"/>
  <c r="P11" i="2" s="1"/>
  <c r="S11" i="2" s="1"/>
  <c r="V11" i="2" s="1"/>
  <c r="Y11" i="2" s="1"/>
  <c r="AB11" i="2" s="1"/>
  <c r="AE11" i="2" s="1"/>
  <c r="E11" i="2"/>
  <c r="T10" i="2"/>
  <c r="Q10" i="2"/>
  <c r="N10" i="2"/>
  <c r="K10" i="2"/>
  <c r="H10" i="2"/>
  <c r="G10" i="2"/>
  <c r="J10" i="2" s="1"/>
  <c r="M10" i="2" s="1"/>
  <c r="P10" i="2" s="1"/>
  <c r="S10" i="2" s="1"/>
  <c r="V10" i="2" s="1"/>
  <c r="Y10" i="2" s="1"/>
  <c r="AB10" i="2" s="1"/>
  <c r="AE10" i="2" s="1"/>
  <c r="E10" i="2"/>
  <c r="AE9" i="2"/>
  <c r="AB9" i="2"/>
  <c r="Y9" i="2"/>
  <c r="V9" i="2"/>
  <c r="S9" i="2"/>
  <c r="P9" i="2"/>
  <c r="M9" i="2"/>
  <c r="J9" i="2"/>
  <c r="G9" i="2"/>
  <c r="X7" i="2"/>
  <c r="AA7" i="2" s="1"/>
  <c r="AD7" i="2" s="1"/>
  <c r="O71" i="1"/>
  <c r="R71" i="1" s="1"/>
  <c r="N71" i="1"/>
  <c r="O69" i="1"/>
  <c r="R69" i="1" s="1"/>
  <c r="N69" i="1"/>
  <c r="Q69" i="1" s="1"/>
  <c r="O67" i="1"/>
  <c r="R67" i="1" s="1"/>
  <c r="N67" i="1"/>
  <c r="Q67" i="1" s="1"/>
  <c r="O65" i="1"/>
  <c r="R65" i="1" s="1"/>
  <c r="N65" i="1"/>
  <c r="Q65" i="1" s="1"/>
  <c r="O64" i="1"/>
  <c r="R64" i="1" s="1"/>
  <c r="N64" i="1"/>
  <c r="Q64" i="1" s="1"/>
  <c r="O63" i="1"/>
  <c r="R63" i="1" s="1"/>
  <c r="N63" i="1"/>
  <c r="Q63" i="1" s="1"/>
  <c r="O62" i="1"/>
  <c r="R62" i="1" s="1"/>
  <c r="N62" i="1"/>
  <c r="Q62" i="1" s="1"/>
  <c r="O60" i="1"/>
  <c r="R60" i="1" s="1"/>
  <c r="N60" i="1"/>
  <c r="Q60" i="1" s="1"/>
  <c r="O59" i="1"/>
  <c r="R59" i="1" s="1"/>
  <c r="N59" i="1"/>
  <c r="Q59" i="1" s="1"/>
  <c r="O58" i="1"/>
  <c r="R58" i="1" s="1"/>
  <c r="N58" i="1"/>
  <c r="Q58" i="1" s="1"/>
  <c r="O57" i="1"/>
  <c r="R57" i="1" s="1"/>
  <c r="N57" i="1"/>
  <c r="Q57" i="1" s="1"/>
  <c r="O55" i="1"/>
  <c r="R55" i="1" s="1"/>
  <c r="N55" i="1"/>
  <c r="Q55" i="1" s="1"/>
  <c r="O54" i="1"/>
  <c r="R54" i="1" s="1"/>
  <c r="N54" i="1"/>
  <c r="Q54" i="1" s="1"/>
  <c r="O53" i="1"/>
  <c r="R53" i="1" s="1"/>
  <c r="N53" i="1"/>
  <c r="Q53" i="1" s="1"/>
  <c r="O52" i="1"/>
  <c r="R52" i="1" s="1"/>
  <c r="N52" i="1"/>
  <c r="Q52" i="1" s="1"/>
  <c r="O51" i="1"/>
  <c r="R51" i="1" s="1"/>
  <c r="N51" i="1"/>
  <c r="Q51" i="1" s="1"/>
  <c r="O50" i="1"/>
  <c r="R50" i="1" s="1"/>
  <c r="N50" i="1"/>
  <c r="Q50" i="1" s="1"/>
  <c r="O49" i="1"/>
  <c r="R49" i="1" s="1"/>
  <c r="N49" i="1"/>
  <c r="Q49" i="1" s="1"/>
  <c r="O48" i="1"/>
  <c r="R48" i="1" s="1"/>
  <c r="N48" i="1"/>
  <c r="Q48" i="1" s="1"/>
  <c r="O47" i="1"/>
  <c r="R47" i="1" s="1"/>
  <c r="N47" i="1"/>
  <c r="Q47" i="1" s="1"/>
  <c r="O46" i="1"/>
  <c r="R46" i="1" s="1"/>
  <c r="N46" i="1"/>
  <c r="Q46" i="1" s="1"/>
  <c r="O45" i="1"/>
  <c r="R45" i="1" s="1"/>
  <c r="N45" i="1"/>
  <c r="Q45" i="1" s="1"/>
  <c r="O44" i="1"/>
  <c r="R44" i="1" s="1"/>
  <c r="N44" i="1"/>
  <c r="Q44" i="1" s="1"/>
  <c r="O43" i="1"/>
  <c r="R43" i="1" s="1"/>
  <c r="N43" i="1"/>
  <c r="Q43" i="1" s="1"/>
  <c r="O42" i="1"/>
  <c r="R42" i="1" s="1"/>
  <c r="N42" i="1"/>
  <c r="Q42" i="1" s="1"/>
  <c r="O41" i="1"/>
  <c r="R41" i="1" s="1"/>
  <c r="N41" i="1"/>
  <c r="Q41" i="1" s="1"/>
  <c r="O40" i="1"/>
  <c r="R40" i="1" s="1"/>
  <c r="N40" i="1"/>
  <c r="Q40" i="1" s="1"/>
  <c r="O39" i="1"/>
  <c r="R39" i="1" s="1"/>
  <c r="N39" i="1"/>
  <c r="Q39" i="1" s="1"/>
  <c r="O38" i="1"/>
  <c r="R38" i="1" s="1"/>
  <c r="N38" i="1"/>
  <c r="Q38" i="1" s="1"/>
  <c r="O37" i="1"/>
  <c r="R37" i="1" s="1"/>
  <c r="N37" i="1"/>
  <c r="Q37" i="1" s="1"/>
  <c r="O36" i="1"/>
  <c r="R36" i="1" s="1"/>
  <c r="N36" i="1"/>
  <c r="Q36" i="1" s="1"/>
  <c r="O35" i="1"/>
  <c r="R35" i="1" s="1"/>
  <c r="N35" i="1"/>
  <c r="Q35" i="1" s="1"/>
  <c r="O33" i="1"/>
  <c r="R33" i="1" s="1"/>
  <c r="N33" i="1"/>
  <c r="Q33" i="1" s="1"/>
  <c r="O32" i="1"/>
  <c r="R32" i="1" s="1"/>
  <c r="N32" i="1"/>
  <c r="Q32" i="1" s="1"/>
  <c r="O31" i="1"/>
  <c r="R31" i="1" s="1"/>
  <c r="N31" i="1"/>
  <c r="Q31" i="1" s="1"/>
  <c r="O30" i="1"/>
  <c r="R30" i="1" s="1"/>
  <c r="N30" i="1"/>
  <c r="Q30" i="1" s="1"/>
  <c r="O29" i="1"/>
  <c r="R29" i="1" s="1"/>
  <c r="N29" i="1"/>
  <c r="Q29" i="1" s="1"/>
  <c r="O28" i="1"/>
  <c r="R28" i="1" s="1"/>
  <c r="N28" i="1"/>
  <c r="Q28" i="1" s="1"/>
  <c r="O27" i="1"/>
  <c r="R27" i="1" s="1"/>
  <c r="N27" i="1"/>
  <c r="Q27" i="1" s="1"/>
  <c r="O26" i="1"/>
  <c r="R26" i="1" s="1"/>
  <c r="N26" i="1"/>
  <c r="Q26" i="1" s="1"/>
  <c r="O25" i="1"/>
  <c r="R25" i="1" s="1"/>
  <c r="N25" i="1"/>
  <c r="Q25" i="1" s="1"/>
  <c r="O24" i="1"/>
  <c r="R24" i="1" s="1"/>
  <c r="N24" i="1"/>
  <c r="Q24" i="1" s="1"/>
  <c r="O23" i="1"/>
  <c r="R23" i="1" s="1"/>
  <c r="N23" i="1"/>
  <c r="Q23" i="1" s="1"/>
  <c r="O22" i="1"/>
  <c r="R22" i="1" s="1"/>
  <c r="N22" i="1"/>
  <c r="Q22" i="1" s="1"/>
  <c r="O21" i="1"/>
  <c r="R21" i="1" s="1"/>
  <c r="N21" i="1"/>
  <c r="Q21" i="1" s="1"/>
  <c r="O20" i="1"/>
  <c r="R20" i="1" s="1"/>
  <c r="N20" i="1"/>
  <c r="Q20" i="1" s="1"/>
  <c r="O19" i="1"/>
  <c r="R19" i="1" s="1"/>
  <c r="N19" i="1"/>
  <c r="Q19" i="1" s="1"/>
  <c r="O18" i="1"/>
  <c r="R18" i="1" s="1"/>
  <c r="N18" i="1"/>
  <c r="Q18" i="1" s="1"/>
  <c r="O17" i="1"/>
  <c r="R17" i="1" s="1"/>
  <c r="N17" i="1"/>
  <c r="Q17" i="1" s="1"/>
  <c r="O16" i="1"/>
  <c r="R16" i="1" s="1"/>
  <c r="N16" i="1"/>
  <c r="Q16" i="1" s="1"/>
  <c r="O15" i="1"/>
  <c r="R15" i="1" s="1"/>
  <c r="N15" i="1"/>
  <c r="Q15" i="1" s="1"/>
  <c r="O10" i="1"/>
  <c r="R10" i="1" s="1"/>
  <c r="N10" i="1"/>
  <c r="Q10" i="1" s="1"/>
  <c r="K71" i="1"/>
  <c r="J71" i="1"/>
  <c r="I71" i="1"/>
  <c r="L71" i="1" s="1"/>
  <c r="K69" i="1"/>
  <c r="J69" i="1"/>
  <c r="I69" i="1"/>
  <c r="L69" i="1" s="1"/>
  <c r="K67" i="1"/>
  <c r="J67" i="1"/>
  <c r="I67" i="1"/>
  <c r="L67" i="1" s="1"/>
  <c r="K65" i="1"/>
  <c r="J65" i="1"/>
  <c r="I65" i="1"/>
  <c r="L65" i="1" s="1"/>
  <c r="K64" i="1"/>
  <c r="J64" i="1"/>
  <c r="I64" i="1"/>
  <c r="L64" i="1" s="1"/>
  <c r="K63" i="1"/>
  <c r="J63" i="1"/>
  <c r="I63" i="1"/>
  <c r="L63" i="1" s="1"/>
  <c r="K62" i="1"/>
  <c r="J62" i="1"/>
  <c r="I62" i="1"/>
  <c r="L62" i="1" s="1"/>
  <c r="K60" i="1"/>
  <c r="J60" i="1"/>
  <c r="I60" i="1"/>
  <c r="L60" i="1" s="1"/>
  <c r="K59" i="1"/>
  <c r="J59" i="1"/>
  <c r="I59" i="1"/>
  <c r="L59" i="1" s="1"/>
  <c r="K58" i="1"/>
  <c r="J58" i="1"/>
  <c r="I58" i="1"/>
  <c r="L58" i="1" s="1"/>
  <c r="K57" i="1"/>
  <c r="J57" i="1"/>
  <c r="I57" i="1"/>
  <c r="L57" i="1" s="1"/>
  <c r="K55" i="1"/>
  <c r="J55" i="1"/>
  <c r="I55" i="1"/>
  <c r="L55" i="1" s="1"/>
  <c r="K54" i="1"/>
  <c r="J54" i="1"/>
  <c r="I54" i="1"/>
  <c r="L54" i="1" s="1"/>
  <c r="K53" i="1"/>
  <c r="J53" i="1"/>
  <c r="I53" i="1"/>
  <c r="L53" i="1" s="1"/>
  <c r="K52" i="1"/>
  <c r="J52" i="1"/>
  <c r="I52" i="1"/>
  <c r="L52" i="1" s="1"/>
  <c r="K51" i="1"/>
  <c r="J51" i="1"/>
  <c r="I51" i="1"/>
  <c r="L51" i="1" s="1"/>
  <c r="K50" i="1"/>
  <c r="J50" i="1"/>
  <c r="I50" i="1"/>
  <c r="L50" i="1" s="1"/>
  <c r="K49" i="1"/>
  <c r="J49" i="1"/>
  <c r="I49" i="1"/>
  <c r="L49" i="1" s="1"/>
  <c r="K48" i="1"/>
  <c r="J48" i="1"/>
  <c r="I48" i="1"/>
  <c r="L48" i="1" s="1"/>
  <c r="K47" i="1"/>
  <c r="J47" i="1"/>
  <c r="I47" i="1"/>
  <c r="L47" i="1" s="1"/>
  <c r="K46" i="1"/>
  <c r="J46" i="1"/>
  <c r="I46" i="1"/>
  <c r="L46" i="1" s="1"/>
  <c r="K45" i="1"/>
  <c r="J45" i="1"/>
  <c r="I45" i="1"/>
  <c r="L45" i="1" s="1"/>
  <c r="K44" i="1"/>
  <c r="J44" i="1"/>
  <c r="I44" i="1"/>
  <c r="L44" i="1" s="1"/>
  <c r="K43" i="1"/>
  <c r="J43" i="1"/>
  <c r="I43" i="1"/>
  <c r="L43" i="1" s="1"/>
  <c r="K42" i="1"/>
  <c r="J42" i="1"/>
  <c r="I42" i="1"/>
  <c r="L42" i="1" s="1"/>
  <c r="K41" i="1"/>
  <c r="J41" i="1"/>
  <c r="I41" i="1"/>
  <c r="L41" i="1" s="1"/>
  <c r="K40" i="1"/>
  <c r="J40" i="1"/>
  <c r="I40" i="1"/>
  <c r="L40" i="1" s="1"/>
  <c r="K39" i="1"/>
  <c r="J39" i="1"/>
  <c r="I39" i="1"/>
  <c r="L39" i="1" s="1"/>
  <c r="K38" i="1"/>
  <c r="J38" i="1"/>
  <c r="I38" i="1"/>
  <c r="L38" i="1" s="1"/>
  <c r="K37" i="1"/>
  <c r="J37" i="1"/>
  <c r="I37" i="1"/>
  <c r="L37" i="1" s="1"/>
  <c r="K36" i="1"/>
  <c r="J36" i="1"/>
  <c r="I36" i="1"/>
  <c r="L36" i="1" s="1"/>
  <c r="K35" i="1"/>
  <c r="J35" i="1"/>
  <c r="I35" i="1"/>
  <c r="L35" i="1" s="1"/>
  <c r="K33" i="1"/>
  <c r="J33" i="1"/>
  <c r="I33" i="1"/>
  <c r="L33" i="1" s="1"/>
  <c r="K32" i="1"/>
  <c r="J32" i="1"/>
  <c r="I32" i="1"/>
  <c r="L32" i="1" s="1"/>
  <c r="K31" i="1"/>
  <c r="J31" i="1"/>
  <c r="I31" i="1"/>
  <c r="L31" i="1" s="1"/>
  <c r="K30" i="1"/>
  <c r="J30" i="1"/>
  <c r="I30" i="1"/>
  <c r="L30" i="1" s="1"/>
  <c r="K29" i="1"/>
  <c r="J29" i="1"/>
  <c r="I29" i="1"/>
  <c r="L29" i="1" s="1"/>
  <c r="K28" i="1"/>
  <c r="J28" i="1"/>
  <c r="I28" i="1"/>
  <c r="L28" i="1" s="1"/>
  <c r="K27" i="1"/>
  <c r="J27" i="1"/>
  <c r="I27" i="1"/>
  <c r="L27" i="1" s="1"/>
  <c r="K26" i="1"/>
  <c r="J26" i="1"/>
  <c r="I26" i="1"/>
  <c r="L26" i="1" s="1"/>
  <c r="K25" i="1"/>
  <c r="J25" i="1"/>
  <c r="I25" i="1"/>
  <c r="L25" i="1" s="1"/>
  <c r="K24" i="1"/>
  <c r="J24" i="1"/>
  <c r="I24" i="1"/>
  <c r="L24" i="1" s="1"/>
  <c r="K23" i="1"/>
  <c r="J23" i="1"/>
  <c r="I23" i="1"/>
  <c r="L23" i="1" s="1"/>
  <c r="K22" i="1"/>
  <c r="J22" i="1"/>
  <c r="I22" i="1"/>
  <c r="L22" i="1" s="1"/>
  <c r="K21" i="1"/>
  <c r="J21" i="1"/>
  <c r="I21" i="1"/>
  <c r="L21" i="1" s="1"/>
  <c r="K20" i="1"/>
  <c r="J20" i="1"/>
  <c r="I20" i="1"/>
  <c r="L20" i="1" s="1"/>
  <c r="K19" i="1"/>
  <c r="J19" i="1"/>
  <c r="I19" i="1"/>
  <c r="L19" i="1" s="1"/>
  <c r="K18" i="1"/>
  <c r="J18" i="1"/>
  <c r="I18" i="1"/>
  <c r="L18" i="1" s="1"/>
  <c r="K17" i="1"/>
  <c r="J17" i="1"/>
  <c r="I17" i="1"/>
  <c r="L17" i="1" s="1"/>
  <c r="K16" i="1"/>
  <c r="J16" i="1"/>
  <c r="I16" i="1"/>
  <c r="L16" i="1" s="1"/>
  <c r="K15" i="1"/>
  <c r="J15" i="1"/>
  <c r="I15" i="1"/>
  <c r="L15" i="1" s="1"/>
  <c r="K10" i="1"/>
  <c r="J10" i="1"/>
  <c r="I10" i="1"/>
  <c r="L10" i="1" s="1"/>
  <c r="L66" i="1" l="1"/>
  <c r="L61" i="1"/>
  <c r="C18" i="2" s="1"/>
  <c r="Z18" i="2" s="1"/>
  <c r="L70" i="1"/>
  <c r="C22" i="2" s="1"/>
  <c r="P33" i="1"/>
  <c r="S33" i="1" s="1"/>
  <c r="P71" i="1"/>
  <c r="S71" i="1" s="1"/>
  <c r="S70" i="1" s="1"/>
  <c r="C20" i="2"/>
  <c r="Z20" i="2" s="1"/>
  <c r="L56" i="1"/>
  <c r="C16" i="2" s="1"/>
  <c r="AC16" i="2" s="1"/>
  <c r="Q71" i="1"/>
  <c r="P69" i="1"/>
  <c r="S69" i="1" s="1"/>
  <c r="P60" i="1"/>
  <c r="S60" i="1" s="1"/>
  <c r="L34" i="1"/>
  <c r="C14" i="2" s="1"/>
  <c r="AC14" i="2" s="1"/>
  <c r="P29" i="1"/>
  <c r="S29" i="1" s="1"/>
  <c r="P25" i="1"/>
  <c r="S25" i="1" s="1"/>
  <c r="P21" i="1"/>
  <c r="S21" i="1" s="1"/>
  <c r="L14" i="1"/>
  <c r="C12" i="2" s="1"/>
  <c r="P17" i="1"/>
  <c r="S17" i="1" s="1"/>
  <c r="P15" i="1"/>
  <c r="S15" i="1" s="1"/>
  <c r="P65" i="1"/>
  <c r="S65" i="1" s="1"/>
  <c r="P19" i="1"/>
  <c r="S19" i="1" s="1"/>
  <c r="P23" i="1"/>
  <c r="S23" i="1" s="1"/>
  <c r="P27" i="1"/>
  <c r="S27" i="1" s="1"/>
  <c r="P31" i="1"/>
  <c r="S31" i="1" s="1"/>
  <c r="P37" i="1"/>
  <c r="S37" i="1" s="1"/>
  <c r="P41" i="1"/>
  <c r="S41" i="1" s="1"/>
  <c r="P45" i="1"/>
  <c r="S45" i="1" s="1"/>
  <c r="P49" i="1"/>
  <c r="S49" i="1" s="1"/>
  <c r="P53" i="1"/>
  <c r="S53" i="1" s="1"/>
  <c r="P58" i="1"/>
  <c r="S58" i="1" s="1"/>
  <c r="P63" i="1"/>
  <c r="S63" i="1" s="1"/>
  <c r="P10" i="1"/>
  <c r="S10" i="1" s="1"/>
  <c r="P35" i="1"/>
  <c r="S35" i="1" s="1"/>
  <c r="P39" i="1"/>
  <c r="S39" i="1" s="1"/>
  <c r="P43" i="1"/>
  <c r="S43" i="1" s="1"/>
  <c r="P47" i="1"/>
  <c r="S47" i="1" s="1"/>
  <c r="P51" i="1"/>
  <c r="S51" i="1" s="1"/>
  <c r="P55" i="1"/>
  <c r="S55" i="1" s="1"/>
  <c r="P67" i="1"/>
  <c r="S67" i="1" s="1"/>
  <c r="S66" i="1" s="1"/>
  <c r="P62" i="1"/>
  <c r="S62" i="1" s="1"/>
  <c r="P64" i="1"/>
  <c r="S64" i="1" s="1"/>
  <c r="P57" i="1"/>
  <c r="S57" i="1" s="1"/>
  <c r="P59" i="1"/>
  <c r="S59" i="1" s="1"/>
  <c r="P36" i="1"/>
  <c r="S36" i="1" s="1"/>
  <c r="P38" i="1"/>
  <c r="S38" i="1" s="1"/>
  <c r="P40" i="1"/>
  <c r="S40" i="1" s="1"/>
  <c r="P42" i="1"/>
  <c r="S42" i="1" s="1"/>
  <c r="P44" i="1"/>
  <c r="S44" i="1" s="1"/>
  <c r="P46" i="1"/>
  <c r="S46" i="1" s="1"/>
  <c r="P48" i="1"/>
  <c r="S48" i="1" s="1"/>
  <c r="P50" i="1"/>
  <c r="S50" i="1" s="1"/>
  <c r="P52" i="1"/>
  <c r="S52" i="1" s="1"/>
  <c r="P54" i="1"/>
  <c r="S54" i="1" s="1"/>
  <c r="P16" i="1"/>
  <c r="S16" i="1" s="1"/>
  <c r="P18" i="1"/>
  <c r="S18" i="1" s="1"/>
  <c r="P20" i="1"/>
  <c r="S20" i="1" s="1"/>
  <c r="P22" i="1"/>
  <c r="S22" i="1" s="1"/>
  <c r="P24" i="1"/>
  <c r="S24" i="1" s="1"/>
  <c r="P26" i="1"/>
  <c r="S26" i="1" s="1"/>
  <c r="P28" i="1"/>
  <c r="S28" i="1" s="1"/>
  <c r="P30" i="1"/>
  <c r="S30" i="1" s="1"/>
  <c r="P32" i="1"/>
  <c r="S32" i="1" s="1"/>
  <c r="S61" i="1" l="1"/>
  <c r="S56" i="1"/>
  <c r="S34" i="1"/>
  <c r="S14" i="1"/>
  <c r="AC20" i="2"/>
  <c r="W20" i="2"/>
  <c r="W18" i="2"/>
  <c r="W16" i="2"/>
  <c r="Z16" i="2"/>
  <c r="AC18" i="2"/>
  <c r="W14" i="2"/>
  <c r="Z14" i="2"/>
  <c r="Z12" i="2"/>
  <c r="W12" i="2"/>
  <c r="AC12" i="2"/>
  <c r="N73" i="1"/>
  <c r="Q73" i="1" s="1"/>
  <c r="J73" i="1"/>
  <c r="AF20" i="2" l="1"/>
  <c r="AF18" i="2"/>
  <c r="AF14" i="2"/>
  <c r="AF16" i="2"/>
  <c r="AF12" i="2"/>
  <c r="O11" i="1"/>
  <c r="R11" i="1" s="1"/>
  <c r="N11" i="1"/>
  <c r="Q11" i="1" s="1"/>
  <c r="K11" i="1"/>
  <c r="J11" i="1"/>
  <c r="I11" i="1"/>
  <c r="L11" i="1" s="1"/>
  <c r="P11" i="1" l="1"/>
  <c r="S11" i="1" s="1"/>
  <c r="O13" i="1" l="1"/>
  <c r="R13" i="1" s="1"/>
  <c r="N13" i="1"/>
  <c r="Q13" i="1" s="1"/>
  <c r="K13" i="1"/>
  <c r="J13" i="1"/>
  <c r="I13" i="1"/>
  <c r="L13" i="1" s="1"/>
  <c r="O12" i="1"/>
  <c r="R12" i="1" s="1"/>
  <c r="N12" i="1"/>
  <c r="Q12" i="1" s="1"/>
  <c r="K12" i="1"/>
  <c r="J12" i="1"/>
  <c r="I12" i="1"/>
  <c r="L12" i="1" s="1"/>
  <c r="O9" i="1"/>
  <c r="R9" i="1" s="1"/>
  <c r="N9" i="1"/>
  <c r="K9" i="1"/>
  <c r="J9" i="1"/>
  <c r="I9" i="1"/>
  <c r="L9" i="1" s="1"/>
  <c r="O8" i="1"/>
  <c r="R8" i="1" s="1"/>
  <c r="N8" i="1"/>
  <c r="Q8" i="1" s="1"/>
  <c r="K8" i="1"/>
  <c r="J8" i="1"/>
  <c r="I8" i="1"/>
  <c r="L8" i="1" s="1"/>
  <c r="J76" i="1" l="1"/>
  <c r="K77" i="1"/>
  <c r="L7" i="1"/>
  <c r="C10" i="2" s="1"/>
  <c r="P9" i="1"/>
  <c r="S9" i="1" s="1"/>
  <c r="P13" i="1"/>
  <c r="S13" i="1" s="1"/>
  <c r="Q9" i="1"/>
  <c r="Q79" i="1" s="1"/>
  <c r="P12" i="1"/>
  <c r="S12" i="1" s="1"/>
  <c r="P8" i="1"/>
  <c r="S8" i="1" s="1"/>
  <c r="S7" i="1" l="1"/>
  <c r="Z10" i="2"/>
  <c r="C27" i="2"/>
  <c r="W10" i="2"/>
  <c r="AC10" i="2"/>
  <c r="H73" i="1"/>
  <c r="C28" i="2" s="1"/>
  <c r="AF10" i="2" l="1"/>
  <c r="I73" i="1"/>
  <c r="L73" i="1" s="1"/>
  <c r="L72" i="1" s="1"/>
  <c r="K73" i="1"/>
  <c r="O73" i="1"/>
  <c r="R73" i="1" s="1"/>
  <c r="R80" i="1" s="1"/>
  <c r="W81" i="1" s="1"/>
  <c r="AC22" i="2" l="1"/>
  <c r="AC27" i="2" s="1"/>
  <c r="AC28" i="2" s="1"/>
  <c r="AC29" i="2" s="1"/>
  <c r="Z22" i="2"/>
  <c r="Z27" i="2" s="1"/>
  <c r="Z28" i="2" s="1"/>
  <c r="Z29" i="2" s="1"/>
  <c r="P73" i="1"/>
  <c r="S73" i="1" s="1"/>
  <c r="S72" i="1" s="1"/>
  <c r="S81" i="1" s="1"/>
  <c r="W22" i="2"/>
  <c r="W27" i="2" l="1"/>
  <c r="W28" i="2" s="1"/>
  <c r="W29" i="2" s="1"/>
  <c r="W31" i="2" s="1"/>
  <c r="W33" i="2" s="1"/>
  <c r="AF22" i="2"/>
  <c r="AF27" i="2" s="1"/>
  <c r="AF28" i="2" s="1"/>
  <c r="AF29" i="2" s="1"/>
  <c r="AF31" i="2" s="1"/>
  <c r="AF33" i="2" s="1"/>
  <c r="C29" i="2"/>
  <c r="AC31" i="2"/>
  <c r="AC33" i="2" s="1"/>
  <c r="Z31" i="2"/>
  <c r="Z33" i="2" s="1"/>
  <c r="C31" i="2" l="1"/>
  <c r="C33" i="2" s="1"/>
  <c r="D27" i="2"/>
</calcChain>
</file>

<file path=xl/sharedStrings.xml><?xml version="1.0" encoding="utf-8"?>
<sst xmlns="http://schemas.openxmlformats.org/spreadsheetml/2006/main" count="391" uniqueCount="171">
  <si>
    <t>Obra:</t>
  </si>
  <si>
    <t>Endereço:</t>
  </si>
  <si>
    <t>Revisão:</t>
  </si>
  <si>
    <t>R00</t>
  </si>
  <si>
    <t>Data da emissão:</t>
  </si>
  <si>
    <t>Área da obra:</t>
  </si>
  <si>
    <t>ETAPA</t>
  </si>
  <si>
    <t>SUB-ETAPA</t>
  </si>
  <si>
    <t>SUBITEM</t>
  </si>
  <si>
    <t>DESCRIÇÃO DO SERVIÇO</t>
  </si>
  <si>
    <t>UNIDADE</t>
  </si>
  <si>
    <t>QUANTIDADE</t>
  </si>
  <si>
    <t>MAT. - UNIT.</t>
  </si>
  <si>
    <t>M.O. - UNIT.</t>
  </si>
  <si>
    <t>UNIT. MAT. + M.O.</t>
  </si>
  <si>
    <t>MAT. TOTAL</t>
  </si>
  <si>
    <t>M.O. TOTAL</t>
  </si>
  <si>
    <t>TOTAL MAT+M.O.</t>
  </si>
  <si>
    <t>B.D.I. %</t>
  </si>
  <si>
    <t>MAT. - UNIT. COM B.D.I.</t>
  </si>
  <si>
    <t>M.O. - UNIT. COM B.D.I.</t>
  </si>
  <si>
    <t>UNIT. MAT+M.O COM B.D.I.</t>
  </si>
  <si>
    <t>MAT. TOTAL COM B.D.I.</t>
  </si>
  <si>
    <t>M.O. TOTAL COM B.D.I.</t>
  </si>
  <si>
    <t>1 - SERVIÇOS PRELIMINARES</t>
  </si>
  <si>
    <t>1 – SERVIÇOS PRELIMINARES</t>
  </si>
  <si>
    <t>1.1.1</t>
  </si>
  <si>
    <t>M2</t>
  </si>
  <si>
    <t>M3</t>
  </si>
  <si>
    <t>MÊS</t>
  </si>
  <si>
    <t>2.1.1</t>
  </si>
  <si>
    <t>2.2.1</t>
  </si>
  <si>
    <t>2.3.1</t>
  </si>
  <si>
    <t>2.3.2</t>
  </si>
  <si>
    <t>UN</t>
  </si>
  <si>
    <t>4.1.1</t>
  </si>
  <si>
    <t>M</t>
  </si>
  <si>
    <t>4.2.1</t>
  </si>
  <si>
    <t>MES</t>
  </si>
  <si>
    <t>9 – ADMINISTRAÇÃO LOCAL</t>
  </si>
  <si>
    <t>9.1.1</t>
  </si>
  <si>
    <t>Administração local da obra</t>
  </si>
  <si>
    <t>Total material:</t>
  </si>
  <si>
    <t>R$</t>
  </si>
  <si>
    <t>Total mão de obra:</t>
  </si>
  <si>
    <t>Total de materiais com B.D.I:</t>
  </si>
  <si>
    <t>Total de mão de obra com B.D.I:</t>
  </si>
  <si>
    <t>Total final da obra com B.D.I:</t>
  </si>
  <si>
    <t>Rua Pedro Zaccaria, 1300, Limeira-SP.</t>
  </si>
  <si>
    <t>LIGAÇÃO PROVISÓRIA DE ENERGIA ELETRICA EM CONTAINER</t>
  </si>
  <si>
    <t>1.2.1</t>
  </si>
  <si>
    <t>1.2.2</t>
  </si>
  <si>
    <t>1.3.1</t>
  </si>
  <si>
    <t>4.3.1</t>
  </si>
  <si>
    <t>Leis Sociais: 129,34</t>
  </si>
  <si>
    <t>TAPUME CHAPA COMPENSADA 6MM</t>
  </si>
  <si>
    <t>LIGAÇÃO PROVISORIA DE ÁGUA</t>
  </si>
  <si>
    <t>1.1 - FECHAMENTO</t>
  </si>
  <si>
    <t>1.2 - LIGAÇÕES</t>
  </si>
  <si>
    <t>1.3 - INSTALAÇÕES</t>
  </si>
  <si>
    <t>1.4 - IDENTIFICAÇÃO</t>
  </si>
  <si>
    <t>1.3.2</t>
  </si>
  <si>
    <t>1.4.1</t>
  </si>
  <si>
    <t>2 -RECUPERAÇÃO DAS PLATIBANDAS LAJE B02</t>
  </si>
  <si>
    <t>DEMOLIÇAO DE ALVENARIA DE TIJOLO COMUM, SEM REAPROVEITAMENTO</t>
  </si>
  <si>
    <t>ALVENARIA DE VEDAÇÃO COM BLOCOS CERÂMICOS FURADOS 14 x 19 x 39 cm FUROS VERTICAIS, ESPESSURA DA PAREDE 14 cm, JUNTAS DE DE 10 mm, ASSENTADO COM ARGAMASSA MISTA DE CIMENTO, CAL E AREIA TRAÇO 1:2:8</t>
  </si>
  <si>
    <t>FORMA PARA PILARES COM TÁBUAS E SARRAFOS</t>
  </si>
  <si>
    <t>FORMA PARA VIGAS COM TÁBUAS E SARRAFOS</t>
  </si>
  <si>
    <t>CONCRETO PREPARADO NA OBRA C30 S50, CONTROLE "A"</t>
  </si>
  <si>
    <t>CHAPISCO PARA PAREDE INTERNA OU EXTERNA COM ARGAMASSA DE CIMENTO E AREIA TRAÇO 1:3</t>
  </si>
  <si>
    <t>PINTURA COM TINTA LATÉX ACRÍLICA EM PAREDE EXTERNA, COM DUAS DEMÃOS, SEM MASSA CORRIDA</t>
  </si>
  <si>
    <t>RUFO CHAPA DE AÇO GALVANIZADO nº 24 DESENVOLVIMENTO 25 cm</t>
  </si>
  <si>
    <t xml:space="preserve">TUBO DE PVC, SÉRIE r, ÁGUA PLUVIAL, dn 100 mm, FORNECIDO E INSTALADO EM CONDUTORES </t>
  </si>
  <si>
    <t xml:space="preserve">BANDEJA SALVA-VIDAS SECUNDÁRIA EM AÇO, 1,40 m COM EXTENSÃO 0,80 m a 45°, FORRO COM </t>
  </si>
  <si>
    <t>REBOCO PARA PAREDE INTERNA OU EXTERNA # 0,5 cm COM ARGAMASSA DE CAL HIDRATADA E AREIA PENEIRADA TRAÇO 1:3</t>
  </si>
  <si>
    <t>KG</t>
  </si>
  <si>
    <t>ARMAÇÃO DE PILAR OU VIGA DE ESTRUTURA DE CONCRETO ARMADO EMBUTIDA EM ALVENARIA DE UTILIZANDO AÇO CA-50 de 10,0 mm - MONTAGEM.</t>
  </si>
  <si>
    <t>ARMAÇÃO DE PILAR OU VIGA DE ESTRUTURA DE CONCRETO ARMADO EMBUTIDA EM ALVENARIA DE VEDAÇÃO UTILIZANDO AÇO CA-50 de 6,3 mm - MONTAGEM.</t>
  </si>
  <si>
    <t>ARMAÇÃO DE PILAR OU VIGA ,DE ESTRUTURA DE CONCRETO ARMADO EMBUTIDA EM ALVENARIA UTILIZANDO AÇO CA-50 de 8,00 mm - MONTAGEM.</t>
  </si>
  <si>
    <t>2.1 DEMOLIÇÕES</t>
  </si>
  <si>
    <t>2.2 FECHAMENTO</t>
  </si>
  <si>
    <t>2.3 ESTRUTURA</t>
  </si>
  <si>
    <t>2.4 REVESTIMENTO</t>
  </si>
  <si>
    <t>2.5 INSTALAÇÕES</t>
  </si>
  <si>
    <t>2.6 PROTEÇÃO</t>
  </si>
  <si>
    <t>2.3.3</t>
  </si>
  <si>
    <t>2.1.2</t>
  </si>
  <si>
    <t>2.1.3</t>
  </si>
  <si>
    <t>2.1.4</t>
  </si>
  <si>
    <t>2.3.4</t>
  </si>
  <si>
    <t>2.3.5</t>
  </si>
  <si>
    <t>2.3.6</t>
  </si>
  <si>
    <t>2.4.1</t>
  </si>
  <si>
    <t>2.6.1</t>
  </si>
  <si>
    <t>2.5.1</t>
  </si>
  <si>
    <t>2.4.2</t>
  </si>
  <si>
    <t>2.4.3</t>
  </si>
  <si>
    <t>2.5.2</t>
  </si>
  <si>
    <t>2.1 DEMOLICÕES</t>
  </si>
  <si>
    <t>2.1.5</t>
  </si>
  <si>
    <t>2.5.3</t>
  </si>
  <si>
    <t>3 -RECUPERAÇÃO DAS PLATIBANDAS LAJE B03</t>
  </si>
  <si>
    <t xml:space="preserve">2.7 EQUIPAMENTOS </t>
  </si>
  <si>
    <t>2.7.1</t>
  </si>
  <si>
    <t>4 – IMPERMEABILIZAÇÃO DA LAJE B02</t>
  </si>
  <si>
    <t>4–IMPERMEABILI- ZAÇÃO DA LAJE B02</t>
  </si>
  <si>
    <t xml:space="preserve">DEMOLIÇÃO DE ARGAMASSAS, DE FORMA MANUAL, SEM </t>
  </si>
  <si>
    <t>REGULARIZ.CONTRA-PISOS E OUTRAS SUPERFICIES ARGAMASSA TRAÇO 1:4 (CIMENTO E AREIA), PREPARO MECÂNICO/BETONEIRA, APLICADO EM ÁREAS SECAS SOBRE LAJE, ADERIDO, ACABAMENTO NÃO REFORÇADO, ESPESSURA 2CM</t>
  </si>
  <si>
    <t>4.1 DEMOLIÇÃO E LIMPEZA</t>
  </si>
  <si>
    <t>4.1.2</t>
  </si>
  <si>
    <t>4.2 REGULARIZAÇÃO</t>
  </si>
  <si>
    <t>4.3 IMPERMEABILZAÇÃO</t>
  </si>
  <si>
    <t>5 – IMPERMEABILIZAÇÃO DA LAJE B03</t>
  </si>
  <si>
    <t>5.1 DEMOLIÇÃO E LIMPEZA</t>
  </si>
  <si>
    <t>5.2 REGULARIZAÇÃO</t>
  </si>
  <si>
    <t>5.3 IMPERMEABILZAÇÃO</t>
  </si>
  <si>
    <t>5.1.1</t>
  </si>
  <si>
    <t>5.1.2</t>
  </si>
  <si>
    <t>5.2.1</t>
  </si>
  <si>
    <t>5.3.1</t>
  </si>
  <si>
    <t>6 - REVESTIMENTO</t>
  </si>
  <si>
    <t>6-REVESTIMENTO</t>
  </si>
  <si>
    <t>6.1 PISO CERAMICO</t>
  </si>
  <si>
    <t>6.2-RODAPÉ</t>
  </si>
  <si>
    <t>6.1.1</t>
  </si>
  <si>
    <t xml:space="preserve">M </t>
  </si>
  <si>
    <t>7-SERVIÇOS COMPLEMENTARES</t>
  </si>
  <si>
    <t>7.1-LIMPEZA</t>
  </si>
  <si>
    <t>7.1.1</t>
  </si>
  <si>
    <t>LIMPEZA GERAL DA OBRA</t>
  </si>
  <si>
    <t>Discriminação</t>
  </si>
  <si>
    <t>%</t>
  </si>
  <si>
    <t>MÊS 01</t>
  </si>
  <si>
    <t>MÊS 02</t>
  </si>
  <si>
    <t>MÊS 03</t>
  </si>
  <si>
    <t>MÊS 04</t>
  </si>
  <si>
    <t>Executado</t>
  </si>
  <si>
    <t>valor</t>
  </si>
  <si>
    <t>RECUPERAÇÃO DAS PLATIBANDAS - FCA / Campus II - Unicamp - Limeira / SP</t>
  </si>
  <si>
    <t>CRONOGRAMA</t>
  </si>
  <si>
    <t>SUB-TOTAL</t>
  </si>
  <si>
    <t>TOTAL COM ADMINISTRAÇÃO</t>
  </si>
  <si>
    <t>TOTAL</t>
  </si>
  <si>
    <t xml:space="preserve">TOTAL GERAL COM BDI </t>
  </si>
  <si>
    <t>8-ADMINISTRAÇÃO LOCAL DA OBRA</t>
  </si>
  <si>
    <t xml:space="preserve"> </t>
  </si>
  <si>
    <t>TOTAL MAT. + M.O. C/B.D.I.</t>
  </si>
  <si>
    <t>9.1–ADMINISTRAÇÃO LOCAL</t>
  </si>
  <si>
    <t>LOCACAO DE CONTAINER 2,30 X 6,00 M, ALT. 2,50 M, COM 1 SANITARIO, PARA ESCRITORIO, COMPLETO, SEM DIVISORIAS INTERNAS (NAO INCLUI MOBILIZACAO/DESMOBILIZACAO)</t>
  </si>
  <si>
    <t>LOCACAO DE CONTAINER 2,30 X 4,30 M, ALT. 2,50 M, PARA SANITARIO, COM 3 BACIAS, 4 CHUVEIROS, 1 LAVATORIO E 1 MICTORIO (NAO INCLUI MOBILIZACAO/DESMOBILIZACAO)</t>
  </si>
  <si>
    <t>491m2</t>
  </si>
  <si>
    <t>FORNECIMENTO E INSTALAÇÃO DE PLACA DE OBRA COM CHAPA GALVANIZADA E ESTRUTURA DE MADEIRA. AF_03/2022_PS</t>
  </si>
  <si>
    <t>JATEAMENTO ABRASIVO COM ÓXIDO DE ALUMÍNIO</t>
  </si>
  <si>
    <t>REMOÇÃO CALHAS E RUFOS, DE FORMA MANUAL, SEM REAPROVEITAMENTO. AF_09/2023</t>
  </si>
  <si>
    <t>CAÇAMBA DE 4M3 PARA RETIRADA DE ENTULHO</t>
  </si>
  <si>
    <t>BARRA CONDUTORA CHATA EM ALUMINIO DE 7/8´x 1/8´, INCLUSIVE ACESSÓRIOS DE FIXAÇÃO</t>
  </si>
  <si>
    <t>MONTAGEM E DESMONTAGEM DE ANDAIME TUBULAR TIPO TORRE (EXCLUSIVE ANDAIME E LIMPEZA). AF_03/2024</t>
  </si>
  <si>
    <t>LOCACAO DE ANDAIME METALICO TIPO FACHADEIRO, PECAS COM APROXIMADAMENTE 1,20 M DE LARGURA E 2,0 M DE ALTURA, INCLUINDO DIAGONAIS EM X, BARRAS DE LIGACAO, SAPATAS E DEMAIS ITENS NECESSARIOS A MONTAGEM (NAO INCLUI INSTALACAO)</t>
  </si>
  <si>
    <t>M2/MÊS</t>
  </si>
  <si>
    <t>REVESTIMENTO EM CERAMICA ESMALTADA EXTRA, PEI MAIOR OU IGUAL 4, FORMATO MAIOR A 2025 CM2</t>
  </si>
  <si>
    <t>6.1.2</t>
  </si>
  <si>
    <t>6.2.3</t>
  </si>
  <si>
    <t>Assentamento de pisos e revestimentos cerâmicos com argamassa mista</t>
  </si>
  <si>
    <t>Rodapé em porcelanato técnico natural, para área interna e ambiente com acesso ao exterior, grupo de absorção BIa, assentado com argamassa colante industrializada, rejuntado</t>
  </si>
  <si>
    <t xml:space="preserve">Leis Sociais: </t>
  </si>
  <si>
    <t xml:space="preserve">Planilha Orçamentária Referencial Com Valor do Material e da Mão de Obra </t>
  </si>
  <si>
    <t>8 - ADMINISTRAÇÃO LOCAL DA OBRA (  % )</t>
  </si>
  <si>
    <t>BDI ( % )</t>
  </si>
  <si>
    <t>5–IMPERMEABILI- ZAÇÃO DA LAJE B03</t>
  </si>
  <si>
    <t xml:space="preserve">IMPERMEABILIZAÇÃO DE SUPERFÍCIE COM MEMBRANA ACRÍLICA, 3 DEMÃOS. </t>
  </si>
  <si>
    <t>IMPERMEABILIZAÇÃO DE SUPERFÍCIE COM MEMBRANA ACRÍLICA, 3 DEMÃOS.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</si>
</sst>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"/>
    <numFmt numFmtId="165" formatCode="_(* #,##0.00_);_(* \(#,##0.00\);_(* &quot;-&quot;??_);_(@_)"/>
  </numFmts>
  <fonts count="48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Arial"/>
      <family val="1"/>
      <charset val="1"/>
    </font>
    <font>
      <b/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1"/>
      <charset val="1"/>
    </font>
    <font>
      <b/>
      <sz val="12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0"/>
      <color rgb="FF000000"/>
      <name val="Arial"/>
      <family val="1"/>
    </font>
    <font>
      <sz val="9"/>
      <color rgb="FF000000"/>
      <name val="Arial"/>
      <family val="1"/>
    </font>
    <font>
      <b/>
      <sz val="12"/>
      <color rgb="FF000000"/>
      <name val="Arial"/>
      <family val="2"/>
    </font>
    <font>
      <b/>
      <sz val="14"/>
      <color rgb="FF000000"/>
      <name val="Arial"/>
      <family val="1"/>
      <charset val="1"/>
    </font>
    <font>
      <b/>
      <sz val="14"/>
      <name val="Arial"/>
      <family val="1"/>
      <charset val="1"/>
    </font>
    <font>
      <sz val="14"/>
      <color rgb="FF1F1F1F"/>
      <name val="Arial"/>
      <family val="2"/>
    </font>
    <font>
      <sz val="14"/>
      <name val="Arial"/>
      <family val="1"/>
      <charset val="1"/>
    </font>
    <font>
      <b/>
      <sz val="16"/>
      <color rgb="FF000000"/>
      <name val="Arial"/>
      <family val="1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  <charset val="1"/>
    </font>
    <font>
      <b/>
      <sz val="9"/>
      <color rgb="FF000000"/>
      <name val="Arial"/>
      <family val="2"/>
    </font>
    <font>
      <sz val="14"/>
      <color rgb="FF00000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rgb="FFDDE8CB"/>
      </patternFill>
    </fill>
  </fills>
  <borders count="3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/>
      <bottom style="hair">
        <color auto="1"/>
      </bottom>
      <diagonal/>
    </border>
    <border>
      <left style="thin">
        <color rgb="FFCCCCCC"/>
      </left>
      <right style="thin">
        <color rgb="FFCCCCCC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auto="1"/>
      </top>
      <bottom style="thin">
        <color auto="1"/>
      </bottom>
      <diagonal/>
    </border>
    <border>
      <left/>
      <right style="thin">
        <color rgb="FFCCCCCC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44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4" fillId="0" borderId="0"/>
    <xf numFmtId="0" fontId="39" fillId="0" borderId="0"/>
    <xf numFmtId="165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</cellStyleXfs>
  <cellXfs count="210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7" fillId="2" borderId="0" xfId="1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0" fontId="3" fillId="0" borderId="5" xfId="0" applyFont="1" applyBorder="1" applyAlignment="1">
      <alignment horizontal="left" vertical="center"/>
    </xf>
    <xf numFmtId="0" fontId="16" fillId="5" borderId="13" xfId="0" applyFont="1" applyFill="1" applyBorder="1" applyAlignment="1">
      <alignment horizontal="left" vertical="center" wrapText="1"/>
    </xf>
    <xf numFmtId="0" fontId="16" fillId="5" borderId="13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2" borderId="1" xfId="1" applyFont="1" applyFill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5" fillId="5" borderId="13" xfId="0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8" fillId="0" borderId="7" xfId="0" applyFont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4" fontId="8" fillId="6" borderId="8" xfId="0" applyNumberFormat="1" applyFont="1" applyFill="1" applyBorder="1" applyAlignment="1">
      <alignment horizontal="left" vertical="center" wrapText="1"/>
    </xf>
    <xf numFmtId="4" fontId="8" fillId="6" borderId="9" xfId="0" applyNumberFormat="1" applyFont="1" applyFill="1" applyBorder="1" applyAlignment="1">
      <alignment horizontal="right" vertical="center" wrapText="1"/>
    </xf>
    <xf numFmtId="4" fontId="8" fillId="6" borderId="8" xfId="0" applyNumberFormat="1" applyFont="1" applyFill="1" applyBorder="1" applyAlignment="1">
      <alignment horizontal="right" vertical="center" wrapText="1"/>
    </xf>
    <xf numFmtId="0" fontId="23" fillId="6" borderId="8" xfId="0" applyFont="1" applyFill="1" applyBorder="1" applyAlignment="1">
      <alignment horizontal="left" vertical="center" wrapText="1"/>
    </xf>
    <xf numFmtId="0" fontId="23" fillId="6" borderId="0" xfId="0" applyFont="1" applyFill="1" applyAlignment="1">
      <alignment horizontal="left" vertical="center" wrapText="1"/>
    </xf>
    <xf numFmtId="4" fontId="2" fillId="6" borderId="8" xfId="0" applyNumberFormat="1" applyFont="1" applyFill="1" applyBorder="1" applyAlignment="1">
      <alignment horizontal="right" vertical="center" wrapText="1"/>
    </xf>
    <xf numFmtId="4" fontId="27" fillId="6" borderId="9" xfId="0" applyNumberFormat="1" applyFont="1" applyFill="1" applyBorder="1" applyAlignment="1">
      <alignment horizontal="right" vertical="center" wrapText="1"/>
    </xf>
    <xf numFmtId="0" fontId="27" fillId="6" borderId="8" xfId="0" applyFont="1" applyFill="1" applyBorder="1" applyAlignment="1">
      <alignment horizontal="left" vertical="center"/>
    </xf>
    <xf numFmtId="4" fontId="2" fillId="6" borderId="11" xfId="0" applyNumberFormat="1" applyFont="1" applyFill="1" applyBorder="1" applyAlignment="1">
      <alignment horizontal="right" vertical="center"/>
    </xf>
    <xf numFmtId="4" fontId="2" fillId="6" borderId="11" xfId="0" applyNumberFormat="1" applyFont="1" applyFill="1" applyBorder="1" applyAlignment="1">
      <alignment vertical="center"/>
    </xf>
    <xf numFmtId="4" fontId="2" fillId="6" borderId="12" xfId="0" applyNumberFormat="1" applyFont="1" applyFill="1" applyBorder="1" applyAlignment="1">
      <alignment vertical="center"/>
    </xf>
    <xf numFmtId="4" fontId="2" fillId="6" borderId="5" xfId="0" applyNumberFormat="1" applyFont="1" applyFill="1" applyBorder="1" applyAlignment="1">
      <alignment horizontal="right" vertical="center"/>
    </xf>
    <xf numFmtId="4" fontId="2" fillId="6" borderId="6" xfId="0" applyNumberFormat="1" applyFont="1" applyFill="1" applyBorder="1" applyAlignment="1">
      <alignment vertical="center"/>
    </xf>
    <xf numFmtId="4" fontId="12" fillId="6" borderId="11" xfId="1" applyNumberFormat="1" applyFont="1" applyFill="1" applyBorder="1" applyAlignment="1">
      <alignment horizontal="right" vertical="top"/>
    </xf>
    <xf numFmtId="4" fontId="17" fillId="6" borderId="11" xfId="1" applyNumberFormat="1" applyFont="1" applyFill="1" applyBorder="1" applyAlignment="1">
      <alignment horizontal="right" vertical="top"/>
    </xf>
    <xf numFmtId="4" fontId="12" fillId="6" borderId="11" xfId="1" applyNumberFormat="1" applyFont="1" applyFill="1" applyBorder="1" applyAlignment="1">
      <alignment horizontal="right" vertical="top" wrapText="1"/>
    </xf>
    <xf numFmtId="4" fontId="18" fillId="6" borderId="11" xfId="1" applyNumberFormat="1" applyFont="1" applyFill="1" applyBorder="1" applyAlignment="1">
      <alignment vertical="top" wrapText="1"/>
    </xf>
    <xf numFmtId="4" fontId="18" fillId="6" borderId="12" xfId="1" applyNumberFormat="1" applyFont="1" applyFill="1" applyBorder="1" applyAlignment="1">
      <alignment vertical="top" wrapText="1"/>
    </xf>
    <xf numFmtId="4" fontId="13" fillId="6" borderId="11" xfId="1" applyNumberFormat="1" applyFont="1" applyFill="1" applyBorder="1" applyAlignment="1">
      <alignment horizontal="right" vertical="top"/>
    </xf>
    <xf numFmtId="4" fontId="14" fillId="6" borderId="11" xfId="1" applyNumberFormat="1" applyFont="1" applyFill="1" applyBorder="1" applyAlignment="1">
      <alignment horizontal="right" vertical="top" wrapText="1"/>
    </xf>
    <xf numFmtId="4" fontId="19" fillId="7" borderId="12" xfId="1" applyNumberFormat="1" applyFont="1" applyFill="1" applyBorder="1" applyAlignment="1">
      <alignment vertical="top" wrapText="1"/>
    </xf>
    <xf numFmtId="0" fontId="2" fillId="0" borderId="5" xfId="0" applyFont="1" applyBorder="1" applyAlignment="1">
      <alignment vertical="center"/>
    </xf>
    <xf numFmtId="4" fontId="2" fillId="5" borderId="5" xfId="0" applyNumberFormat="1" applyFont="1" applyFill="1" applyBorder="1" applyAlignment="1">
      <alignment vertical="center"/>
    </xf>
    <xf numFmtId="0" fontId="0" fillId="0" borderId="25" xfId="0" applyBorder="1"/>
    <xf numFmtId="0" fontId="0" fillId="0" borderId="26" xfId="0" applyBorder="1" applyAlignment="1" applyProtection="1">
      <alignment vertical="center"/>
      <protection hidden="1"/>
    </xf>
    <xf numFmtId="0" fontId="0" fillId="0" borderId="28" xfId="0" applyBorder="1"/>
    <xf numFmtId="0" fontId="0" fillId="0" borderId="30" xfId="0" applyBorder="1"/>
    <xf numFmtId="0" fontId="41" fillId="0" borderId="29" xfId="0" applyFont="1" applyBorder="1"/>
    <xf numFmtId="0" fontId="43" fillId="0" borderId="8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center" vertical="center" wrapText="1"/>
    </xf>
    <xf numFmtId="0" fontId="44" fillId="6" borderId="8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45" fillId="0" borderId="0" xfId="0" applyNumberFormat="1" applyFont="1" applyAlignment="1">
      <alignment horizontal="lef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4" fontId="26" fillId="5" borderId="13" xfId="0" applyNumberFormat="1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4" fontId="15" fillId="6" borderId="14" xfId="0" applyNumberFormat="1" applyFont="1" applyFill="1" applyBorder="1" applyAlignment="1">
      <alignment horizontal="center" vertical="center" wrapText="1"/>
    </xf>
    <xf numFmtId="4" fontId="15" fillId="6" borderId="19" xfId="0" applyNumberFormat="1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4" fontId="8" fillId="6" borderId="15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6" borderId="10" xfId="0" applyNumberFormat="1" applyFont="1" applyFill="1" applyBorder="1" applyAlignment="1">
      <alignment horizontal="center" vertical="center"/>
    </xf>
    <xf numFmtId="4" fontId="2" fillId="6" borderId="11" xfId="0" applyNumberFormat="1" applyFont="1" applyFill="1" applyBorder="1" applyAlignment="1">
      <alignment horizontal="center" vertical="center"/>
    </xf>
    <xf numFmtId="4" fontId="2" fillId="6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5" borderId="5" xfId="0" applyNumberFormat="1" applyFont="1" applyFill="1" applyBorder="1" applyAlignment="1">
      <alignment horizontal="center" vertical="center"/>
    </xf>
    <xf numFmtId="2" fontId="26" fillId="5" borderId="13" xfId="0" applyNumberFormat="1" applyFont="1" applyFill="1" applyBorder="1" applyAlignment="1">
      <alignment horizontal="center" vertical="center" wrapText="1"/>
    </xf>
    <xf numFmtId="2" fontId="15" fillId="5" borderId="22" xfId="0" applyNumberFormat="1" applyFont="1" applyFill="1" applyBorder="1" applyAlignment="1">
      <alignment horizontal="center" vertical="center" wrapText="1"/>
    </xf>
    <xf numFmtId="0" fontId="0" fillId="0" borderId="29" xfId="0" applyBorder="1"/>
    <xf numFmtId="4" fontId="2" fillId="0" borderId="0" xfId="0" applyNumberFormat="1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7" fillId="2" borderId="0" xfId="1" applyFont="1" applyFill="1" applyBorder="1" applyAlignment="1">
      <alignment horizontal="right" vertical="center" wrapText="1"/>
    </xf>
    <xf numFmtId="0" fontId="2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1" fillId="2" borderId="0" xfId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164" fontId="45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 wrapText="1"/>
    </xf>
    <xf numFmtId="4" fontId="34" fillId="0" borderId="0" xfId="0" applyNumberFormat="1" applyFont="1" applyBorder="1"/>
    <xf numFmtId="0" fontId="0" fillId="5" borderId="0" xfId="0" applyFill="1" applyBorder="1"/>
    <xf numFmtId="14" fontId="34" fillId="0" borderId="27" xfId="0" applyNumberFormat="1" applyFont="1" applyBorder="1" applyAlignment="1" applyProtection="1">
      <alignment vertical="center"/>
      <protection hidden="1"/>
    </xf>
    <xf numFmtId="14" fontId="31" fillId="9" borderId="27" xfId="0" applyNumberFormat="1" applyFont="1" applyFill="1" applyBorder="1" applyAlignment="1" applyProtection="1">
      <alignment vertical="center"/>
      <protection hidden="1"/>
    </xf>
    <xf numFmtId="0" fontId="31" fillId="9" borderId="27" xfId="0" applyFont="1" applyFill="1" applyBorder="1" applyAlignment="1" applyProtection="1">
      <alignment horizontal="center" vertical="center"/>
      <protection hidden="1"/>
    </xf>
    <xf numFmtId="14" fontId="34" fillId="9" borderId="27" xfId="0" applyNumberFormat="1" applyFont="1" applyFill="1" applyBorder="1" applyAlignment="1" applyProtection="1">
      <alignment vertical="center"/>
      <protection hidden="1"/>
    </xf>
    <xf numFmtId="0" fontId="35" fillId="0" borderId="27" xfId="0" applyFont="1" applyBorder="1" applyAlignment="1" applyProtection="1">
      <alignment horizontal="center" vertical="center"/>
      <protection hidden="1"/>
    </xf>
    <xf numFmtId="0" fontId="36" fillId="0" borderId="27" xfId="0" applyFont="1" applyBorder="1" applyAlignment="1" applyProtection="1">
      <alignment horizontal="center" vertical="center"/>
      <protection hidden="1"/>
    </xf>
    <xf numFmtId="0" fontId="0" fillId="3" borderId="27" xfId="0" applyFill="1" applyBorder="1" applyAlignment="1" applyProtection="1">
      <alignment horizontal="center" vertical="center"/>
      <protection hidden="1"/>
    </xf>
    <xf numFmtId="0" fontId="32" fillId="3" borderId="27" xfId="0" applyFont="1" applyFill="1" applyBorder="1" applyAlignment="1" applyProtection="1">
      <alignment horizontal="center" vertic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9" borderId="27" xfId="0" applyFont="1" applyFill="1" applyBorder="1" applyAlignment="1" applyProtection="1">
      <alignment horizontal="center" vertical="center"/>
      <protection hidden="1"/>
    </xf>
    <xf numFmtId="0" fontId="42" fillId="0" borderId="27" xfId="0" applyFont="1" applyBorder="1" applyAlignment="1" applyProtection="1">
      <alignment vertical="center"/>
      <protection hidden="1"/>
    </xf>
    <xf numFmtId="0" fontId="0" fillId="0" borderId="27" xfId="0" applyBorder="1" applyAlignment="1" applyProtection="1">
      <alignment vertical="center"/>
      <protection hidden="1"/>
    </xf>
    <xf numFmtId="0" fontId="31" fillId="3" borderId="27" xfId="0" applyFont="1" applyFill="1" applyBorder="1" applyAlignment="1" applyProtection="1">
      <alignment horizontal="center" vertical="center"/>
      <protection hidden="1"/>
    </xf>
    <xf numFmtId="14" fontId="31" fillId="3" borderId="27" xfId="0" applyNumberFormat="1" applyFont="1" applyFill="1" applyBorder="1" applyAlignment="1" applyProtection="1">
      <alignment horizontal="center" vertical="center"/>
      <protection hidden="1"/>
    </xf>
    <xf numFmtId="14" fontId="31" fillId="0" borderId="27" xfId="0" applyNumberFormat="1" applyFont="1" applyBorder="1" applyAlignment="1" applyProtection="1">
      <alignment horizontal="center" vertical="center"/>
      <protection hidden="1"/>
    </xf>
    <xf numFmtId="14" fontId="31" fillId="9" borderId="27" xfId="0" applyNumberFormat="1" applyFont="1" applyFill="1" applyBorder="1" applyAlignment="1" applyProtection="1">
      <alignment horizontal="center" vertical="center"/>
      <protection hidden="1"/>
    </xf>
    <xf numFmtId="0" fontId="31" fillId="5" borderId="27" xfId="0" applyFont="1" applyFill="1" applyBorder="1" applyAlignment="1">
      <alignment horizontal="left" vertical="center" wrapText="1" indent="1"/>
    </xf>
    <xf numFmtId="4" fontId="34" fillId="0" borderId="27" xfId="0" applyNumberFormat="1" applyFont="1" applyBorder="1" applyAlignment="1" applyProtection="1">
      <alignment vertical="center"/>
      <protection hidden="1"/>
    </xf>
    <xf numFmtId="10" fontId="34" fillId="0" borderId="27" xfId="0" applyNumberFormat="1" applyFont="1" applyBorder="1" applyAlignment="1" applyProtection="1">
      <alignment vertical="center"/>
      <protection hidden="1"/>
    </xf>
    <xf numFmtId="4" fontId="34" fillId="3" borderId="27" xfId="0" applyNumberFormat="1" applyFont="1" applyFill="1" applyBorder="1" applyAlignment="1" applyProtection="1">
      <alignment vertical="center"/>
      <protection hidden="1"/>
    </xf>
    <xf numFmtId="10" fontId="34" fillId="3" borderId="27" xfId="3" applyNumberFormat="1" applyFont="1" applyFill="1" applyBorder="1" applyAlignment="1" applyProtection="1">
      <alignment horizontal="center" vertical="center"/>
      <protection locked="0"/>
    </xf>
    <xf numFmtId="10" fontId="34" fillId="3" borderId="27" xfId="3" applyNumberFormat="1" applyFont="1" applyFill="1" applyBorder="1" applyAlignment="1" applyProtection="1">
      <alignment horizontal="center" vertical="center"/>
      <protection hidden="1"/>
    </xf>
    <xf numFmtId="10" fontId="34" fillId="3" borderId="27" xfId="3" applyNumberFormat="1" applyFont="1" applyFill="1" applyBorder="1" applyAlignment="1" applyProtection="1">
      <alignment vertical="center"/>
      <protection locked="0"/>
    </xf>
    <xf numFmtId="10" fontId="34" fillId="0" borderId="27" xfId="3" applyNumberFormat="1" applyFont="1" applyFill="1" applyBorder="1" applyAlignment="1" applyProtection="1">
      <alignment horizontal="center" vertical="center"/>
      <protection hidden="1"/>
    </xf>
    <xf numFmtId="10" fontId="34" fillId="9" borderId="27" xfId="3" applyNumberFormat="1" applyFont="1" applyFill="1" applyBorder="1" applyAlignment="1" applyProtection="1">
      <alignment horizontal="center" vertical="center"/>
      <protection locked="0"/>
    </xf>
    <xf numFmtId="0" fontId="31" fillId="5" borderId="27" xfId="0" applyFont="1" applyFill="1" applyBorder="1" applyAlignment="1">
      <alignment horizontal="left" vertical="center" indent="1"/>
    </xf>
    <xf numFmtId="0" fontId="30" fillId="0" borderId="27" xfId="0" applyFont="1" applyBorder="1" applyAlignment="1" applyProtection="1">
      <alignment vertical="center"/>
      <protection hidden="1"/>
    </xf>
    <xf numFmtId="4" fontId="31" fillId="0" borderId="27" xfId="0" applyNumberFormat="1" applyFont="1" applyBorder="1" applyAlignment="1" applyProtection="1">
      <alignment vertical="center"/>
      <protection hidden="1"/>
    </xf>
    <xf numFmtId="10" fontId="31" fillId="0" borderId="27" xfId="0" applyNumberFormat="1" applyFont="1" applyBorder="1" applyAlignment="1" applyProtection="1">
      <alignment vertical="center"/>
      <protection hidden="1"/>
    </xf>
    <xf numFmtId="10" fontId="34" fillId="9" borderId="27" xfId="3" applyNumberFormat="1" applyFont="1" applyFill="1" applyBorder="1" applyAlignment="1" applyProtection="1">
      <alignment horizontal="center" vertical="center"/>
      <protection hidden="1"/>
    </xf>
    <xf numFmtId="0" fontId="40" fillId="0" borderId="27" xfId="0" applyFont="1" applyBorder="1" applyAlignment="1" applyProtection="1">
      <alignment vertical="center"/>
      <protection hidden="1"/>
    </xf>
    <xf numFmtId="4" fontId="39" fillId="0" borderId="27" xfId="0" applyNumberFormat="1" applyFont="1" applyBorder="1" applyAlignment="1" applyProtection="1">
      <alignment vertical="center"/>
      <protection hidden="1"/>
    </xf>
    <xf numFmtId="9" fontId="39" fillId="0" borderId="27" xfId="3" applyFont="1" applyBorder="1" applyAlignment="1" applyProtection="1">
      <alignment vertical="center"/>
      <protection hidden="1"/>
    </xf>
    <xf numFmtId="0" fontId="39" fillId="0" borderId="27" xfId="0" applyFont="1" applyBorder="1" applyAlignment="1" applyProtection="1">
      <alignment vertical="center"/>
      <protection hidden="1"/>
    </xf>
    <xf numFmtId="10" fontId="34" fillId="5" borderId="27" xfId="3" applyNumberFormat="1" applyFont="1" applyFill="1" applyBorder="1" applyAlignment="1" applyProtection="1">
      <alignment horizontal="center" vertical="center"/>
      <protection hidden="1"/>
    </xf>
    <xf numFmtId="4" fontId="39" fillId="3" borderId="27" xfId="0" applyNumberFormat="1" applyFont="1" applyFill="1" applyBorder="1" applyAlignment="1" applyProtection="1">
      <alignment vertical="center"/>
      <protection hidden="1"/>
    </xf>
    <xf numFmtId="10" fontId="39" fillId="0" borderId="27" xfId="3" applyNumberFormat="1" applyFont="1" applyFill="1" applyBorder="1" applyAlignment="1" applyProtection="1">
      <alignment horizontal="center" vertical="center"/>
      <protection hidden="1"/>
    </xf>
    <xf numFmtId="10" fontId="39" fillId="9" borderId="27" xfId="3" applyNumberFormat="1" applyFont="1" applyFill="1" applyBorder="1" applyAlignment="1" applyProtection="1">
      <alignment horizontal="center" vertical="center"/>
      <protection hidden="1"/>
    </xf>
    <xf numFmtId="0" fontId="31" fillId="0" borderId="27" xfId="0" applyFont="1" applyBorder="1" applyAlignment="1" applyProtection="1">
      <alignment vertical="center"/>
      <protection hidden="1"/>
    </xf>
    <xf numFmtId="0" fontId="34" fillId="0" borderId="27" xfId="0" applyFont="1" applyBorder="1" applyAlignment="1" applyProtection="1">
      <alignment vertical="center"/>
      <protection hidden="1"/>
    </xf>
    <xf numFmtId="0" fontId="39" fillId="10" borderId="27" xfId="0" applyFont="1" applyFill="1" applyBorder="1" applyAlignment="1" applyProtection="1">
      <alignment vertical="center"/>
      <protection hidden="1"/>
    </xf>
    <xf numFmtId="0" fontId="34" fillId="10" borderId="27" xfId="0" applyFont="1" applyFill="1" applyBorder="1" applyAlignment="1" applyProtection="1">
      <alignment vertical="center"/>
      <protection hidden="1"/>
    </xf>
    <xf numFmtId="0" fontId="34" fillId="5" borderId="27" xfId="0" applyFont="1" applyFill="1" applyBorder="1" applyAlignment="1" applyProtection="1">
      <alignment vertical="center"/>
      <protection hidden="1"/>
    </xf>
    <xf numFmtId="0" fontId="34" fillId="9" borderId="27" xfId="0" applyFont="1" applyFill="1" applyBorder="1" applyAlignment="1" applyProtection="1">
      <alignment vertical="center"/>
      <protection hidden="1"/>
    </xf>
    <xf numFmtId="0" fontId="39" fillId="5" borderId="27" xfId="0" applyFont="1" applyFill="1" applyBorder="1" applyAlignment="1" applyProtection="1">
      <alignment vertical="center"/>
      <protection hidden="1"/>
    </xf>
    <xf numFmtId="2" fontId="34" fillId="0" borderId="27" xfId="0" applyNumberFormat="1" applyFont="1" applyBorder="1" applyAlignment="1" applyProtection="1">
      <alignment vertical="center"/>
      <protection hidden="1"/>
    </xf>
    <xf numFmtId="0" fontId="40" fillId="10" borderId="27" xfId="0" applyFont="1" applyFill="1" applyBorder="1" applyAlignment="1" applyProtection="1">
      <alignment vertical="center"/>
      <protection hidden="1"/>
    </xf>
    <xf numFmtId="0" fontId="39" fillId="9" borderId="27" xfId="0" applyFont="1" applyFill="1" applyBorder="1" applyAlignment="1" applyProtection="1">
      <alignment vertical="center"/>
      <protection hidden="1"/>
    </xf>
    <xf numFmtId="44" fontId="39" fillId="0" borderId="27" xfId="2" applyFont="1" applyBorder="1" applyAlignment="1" applyProtection="1">
      <alignment vertical="center"/>
      <protection hidden="1"/>
    </xf>
    <xf numFmtId="0" fontId="4" fillId="0" borderId="2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4" fontId="34" fillId="0" borderId="26" xfId="0" applyNumberFormat="1" applyFont="1" applyBorder="1" applyAlignment="1" applyProtection="1">
      <alignment vertical="center"/>
      <protection hidden="1"/>
    </xf>
    <xf numFmtId="0" fontId="34" fillId="0" borderId="26" xfId="0" applyFont="1" applyBorder="1" applyAlignment="1" applyProtection="1">
      <alignment horizontal="center" vertical="center"/>
      <protection hidden="1"/>
    </xf>
    <xf numFmtId="0" fontId="42" fillId="0" borderId="26" xfId="0" applyFont="1" applyBorder="1" applyAlignment="1" applyProtection="1">
      <alignment vertical="center"/>
      <protection hidden="1"/>
    </xf>
    <xf numFmtId="0" fontId="34" fillId="5" borderId="26" xfId="0" applyFont="1" applyFill="1" applyBorder="1" applyAlignment="1">
      <alignment horizontal="center" vertical="center"/>
    </xf>
    <xf numFmtId="0" fontId="35" fillId="0" borderId="26" xfId="0" applyFont="1" applyBorder="1" applyAlignment="1" applyProtection="1">
      <alignment vertical="center"/>
      <protection hidden="1"/>
    </xf>
    <xf numFmtId="0" fontId="32" fillId="0" borderId="26" xfId="0" applyFont="1" applyBorder="1" applyAlignment="1" applyProtection="1">
      <alignment vertical="center"/>
      <protection hidden="1"/>
    </xf>
    <xf numFmtId="0" fontId="37" fillId="0" borderId="26" xfId="0" applyFont="1" applyBorder="1" applyAlignment="1" applyProtection="1">
      <alignment vertical="center"/>
      <protection hidden="1"/>
    </xf>
    <xf numFmtId="0" fontId="38" fillId="0" borderId="26" xfId="0" applyFont="1" applyBorder="1" applyAlignment="1" applyProtection="1">
      <alignment vertical="center"/>
      <protection hidden="1"/>
    </xf>
    <xf numFmtId="0" fontId="31" fillId="8" borderId="26" xfId="0" applyFont="1" applyFill="1" applyBorder="1" applyAlignment="1">
      <alignment horizontal="left" vertical="center"/>
    </xf>
    <xf numFmtId="0" fontId="9" fillId="5" borderId="7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11" borderId="7" xfId="0" applyNumberFormat="1" applyFont="1" applyFill="1" applyBorder="1" applyAlignment="1">
      <alignment horizontal="center" vertical="center" wrapText="1"/>
    </xf>
    <xf numFmtId="4" fontId="15" fillId="4" borderId="13" xfId="0" applyNumberFormat="1" applyFont="1" applyFill="1" applyBorder="1" applyAlignment="1">
      <alignment horizontal="center" vertical="center" wrapText="1"/>
    </xf>
    <xf numFmtId="4" fontId="26" fillId="4" borderId="0" xfId="0" applyNumberFormat="1" applyFont="1" applyFill="1" applyAlignment="1">
      <alignment horizontal="center" vertical="center" wrapText="1"/>
    </xf>
    <xf numFmtId="4" fontId="26" fillId="4" borderId="13" xfId="0" applyNumberFormat="1" applyFont="1" applyFill="1" applyBorder="1" applyAlignment="1">
      <alignment horizontal="center" vertical="center" wrapText="1"/>
    </xf>
    <xf numFmtId="4" fontId="15" fillId="4" borderId="16" xfId="0" applyNumberFormat="1" applyFont="1" applyFill="1" applyBorder="1" applyAlignment="1">
      <alignment horizontal="center" vertical="center" wrapText="1"/>
    </xf>
    <xf numFmtId="4" fontId="15" fillId="4" borderId="21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5" fillId="4" borderId="24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6" fillId="4" borderId="7" xfId="0" applyNumberFormat="1" applyFont="1" applyFill="1" applyBorder="1" applyAlignment="1">
      <alignment horizontal="right" vertical="center" wrapText="1"/>
    </xf>
    <xf numFmtId="4" fontId="47" fillId="6" borderId="11" xfId="0" applyNumberFormat="1" applyFont="1" applyFill="1" applyBorder="1" applyAlignment="1">
      <alignment horizontal="center" vertical="center"/>
    </xf>
    <xf numFmtId="4" fontId="47" fillId="6" borderId="5" xfId="0" applyNumberFormat="1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4" fontId="33" fillId="9" borderId="27" xfId="0" applyNumberFormat="1" applyFont="1" applyFill="1" applyBorder="1" applyAlignment="1" applyProtection="1">
      <alignment horizontal="center" vertical="center"/>
      <protection hidden="1"/>
    </xf>
    <xf numFmtId="0" fontId="35" fillId="3" borderId="27" xfId="0" applyFont="1" applyFill="1" applyBorder="1" applyAlignment="1" applyProtection="1">
      <alignment horizontal="center" vertical="center"/>
      <protection hidden="1"/>
    </xf>
  </cellXfs>
  <cellStyles count="9">
    <cellStyle name="Moeda" xfId="2" builtinId="4"/>
    <cellStyle name="Normal" xfId="0" builtinId="0"/>
    <cellStyle name="Normal 10" xfId="5"/>
    <cellStyle name="Normal 11" xfId="4"/>
    <cellStyle name="Normal 2" xfId="1"/>
    <cellStyle name="Normal 2 2" xfId="8"/>
    <cellStyle name="Percentagem" xfId="3" builtin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Coc-idoc41346\idoc_fileserver\Meus%20Documentos\BACKP%20em%20Helida\Helida\MEDI&#199;&#213;ES%202009%20-%20I-DOS\MEDI&#199;&#195;O%20-%20TERRA%20MINAS%20-%20COMPL.%20IMPLANT.%20REDES%20DISTR.%20P.FRUTA%20-%20317-07\Scheila\MEDI&#199;&#213;ES\M-PDGV\EXCEL\LUCIANA\MEDI&#199;&#195;O\M-PDGV\PL-AQUAC\MAPA1.XLS?5E04B05E" TargetMode="External"/><Relationship Id="rId1" Type="http://schemas.openxmlformats.org/officeDocument/2006/relationships/externalLinkPath" Target="file:///\\5E04B05E\MAP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xp.%20Obras/I-DOC/EMPREENDIMENTOS/IGEP/AGUA/SETORIZA&#199;&#195;O%20NOVA%20ROSA%20DA%20PENHA/OR&#199;%20REDE_SETOR%20NOVA%20ROSA%20PENHA%20REVIS&#195;O%20FINAL%20BDI%2030%2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dson\&#225;guas%20limpas\AAGUA\Orcament\2001\Interior\Nova%20Ven&#233;cia\NVSD8%20001%2001%20-%20ADUTORA%20DE%20&#193;GUA%20TRATADA%20DN%20250%20F&#186;F&#186;%20-%20RECALQU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GERAL/Meus%20documentos/Ganem/Or&#231;%20Ca&#231;aroca%20Final/GERAL/Meus%20documentos/HPS/&#193;gua/OR/CBSD1%20066%2002%20-%20TRAVESSIA%203%20%20-%20(%20SOBRE%20O%20RIO%20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eire/AS%20046%20-%20SAA%20SANTA%20MARIA%20DE%20JETIBA/RED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hadofrade\cesan%20projetos\AAGUA\Orcament\2001\Interior\Nova%20Ven&#233;cia\NVSD8%20002%2001%20-%20ADUTORA%20DE%20&#193;GUA%20TRATADA%20DN%20250%20F&#186;F&#186;%20-%20GRAVIDAD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dson\aagua\AAGUA\ORCAMENT\2000\INTERIOR\AFONSO%20CLAUDIO\ACSP8%20010%2000%20-%20CAPTA&#199;&#195;O%20SERRA%20PELAD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GERAL/Meus%20documentos/Ganem/Or&#231;%20Ca&#231;aroca%20Final/!%20Hudson%20comp%2001/Cont.%20016/&#193;gua/Cariacica/CARUN1%20085%2006%20-%20AAT%20%20DN%20200%20F&#186;F&#186;%20-%20BAIRRO%20UNIVERS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Victoria/AppData/Local/Microsoft/Windows/INetCache/Content.Outlook/KF8H2820/ESTIM_AGUA_PORTAL%20DO%20PRINCIPE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hadofrade\cesan%20projetos\Drenagem\Or&#231;ament\2001\Interior\Nova%20Ven&#233;cia\Estim.%20-%20Eng&#186;%20Mari&#226;ngela\NVSD1%20076%2001%20-%20SISTEMA%20DE%20DRENAGEM%20-%20NOVA%20VEN&#201;C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hadofrade\cesan%20projetos\Res&#237;duos%20S&#243;lidos\Cons&#243;rcio%20Pref.%20Marechal%20Floriano%20e%20Domingos%20Martins\CHORUME%20e%20BIOG&#193;S\CMFDM1%20292%2001%20-%20Unid.de%20Processamento%20de%20Res&#237;duos%20-%20Reservat&#243;rio%20Met&#225;li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tep_vitoria\Meire\OR&#199;AMENTOS\AS%20043%20-%20TRAVESSIA%20AAT%20GUARAPARI\PLANILHA%20GERAL\TRAVESSIA%20GUARAPAR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I-DOC/EMPREENDIMENTOS/IGEP/ESGOTO/VILA%20VAL&#201;RIO%20-%20SES%20-%20JUNHO%202012/0876-OC-004-X-0001-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OR&#199;AMENTOS/AS%20043%20-%20TRAVESSIA%20AAT%20GUARAPARI/PLANILHA%20GERAL/TRAVESSIA%20GUARAPAR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riane/AS%20072%20SES%20D.%20Martins/ORCAMENTO/Users/Administrador/Desktop/ETEP%20Mariane/Treinamento%20Cesan/0876-OC-004-X-0001-01%20-%20vila%20valeri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c-idoc41346\idoc_fileserver\Helida\MEDI&#199;&#213;ES%202005\MEDI&#199;&#195;O%20COMER%20191-04%20ETA%20GUARAPARI\Scheila\MEDI&#199;&#213;ES\M-PDGV\EXCEL\LUCIANA\MEDI&#199;&#195;O\M-PDGV\PL-AQUAC\MAPA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hadofrade\cesan%20projetos\Documents%20and%20Settings\&#193;tila\Meus%20documentos\HPS\Ponte%20Nova\CMFDM1%20313%2001%20-%20Unid.de%20Proc&#186;%20de%20Res&#237;duos%20-%20Cub&#237;culo%20do%20BIOG&#193;S%20e%20Queimado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c-idoc41346\idoc_fileserver\HELIDA\CINCO%20ESTRELAS%20-%20117-03\H&#233;lida\EXCEL\LUCIANA\MEDI&#199;&#195;O\M-PDGV\PL-AQUAC\MAP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LHO"/>
      <sheetName val="SERVIÇOS"/>
      <sheetName val="MEMORIAL "/>
      <sheetName val="QUANT."/>
      <sheetName val="DATA BASE"/>
      <sheetName val="COMPARATIVO CESAN X SINAPI"/>
      <sheetName val="TABELA PREÇOS CESAN"/>
      <sheetName val="ATUALIZAÇÃO SINA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SERVIÇO"/>
      <sheetName val="MATERIAL"/>
      <sheetName val="COMPOSIÇÃO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SERVIÇO "/>
      <sheetName val="MATERIAL"/>
      <sheetName val="COMPOSIÇÃ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ELHO"/>
      <sheetName val="PLAN 1"/>
      <sheetName val="PLANILHA GERAL"/>
      <sheetName val="MEMORIAL"/>
      <sheetName val="PLAN 2"/>
      <sheetName val="LISTA HIDRÁULICO"/>
      <sheetName val="COMPOSIÇÕES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SERVIÇO"/>
      <sheetName val="MATERIAL"/>
      <sheetName val="COMPOSIÇÃO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TOTAL"/>
      <sheetName val="(2,5 X1,5) PRIORIDADE 1 "/>
      <sheetName val="(2,5x1,5) PRIORIDADE 2 "/>
      <sheetName val="(2,5x1,5) PRIORIDADE 3 "/>
      <sheetName val="(1,5x1,5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SERVIÇO"/>
      <sheetName val="MATERIAL"/>
      <sheetName val="COMPOSIÇÃO"/>
      <sheetName val="ESPELHO 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.10.2019"/>
      <sheetName val="08.10.2019 (PROJ)"/>
      <sheetName val="06.09.2019"/>
      <sheetName val="LEVANTAMENTO"/>
      <sheetName val="SERAGO19"/>
      <sheetName val="SERV_SER19"/>
      <sheetName val="MAT_AGO19"/>
      <sheetName val="COMP01"/>
      <sheetName val="COMP02"/>
      <sheetName val="COMP0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>
            <v>7010100010</v>
          </cell>
          <cell r="B1" t="str">
            <v>BARRACAO PARA ESCRITORIO/FISCALIZACAO</v>
          </cell>
          <cell r="C1">
            <v>541.16999999999996</v>
          </cell>
          <cell r="D1">
            <v>26.19</v>
          </cell>
          <cell r="E1">
            <v>157.27000000000001</v>
          </cell>
          <cell r="F1" t="str">
            <v>M2</v>
          </cell>
          <cell r="G1" t="str">
            <v>S01.010</v>
          </cell>
        </row>
        <row r="2">
          <cell r="A2">
            <v>7010100020</v>
          </cell>
          <cell r="B2" t="str">
            <v>BARRACAO ABERTO PARA GUARDA DE TUBOS</v>
          </cell>
          <cell r="C2">
            <v>175.94</v>
          </cell>
          <cell r="D2">
            <v>26.19</v>
          </cell>
          <cell r="E2">
            <v>157.27000000000001</v>
          </cell>
          <cell r="F2" t="str">
            <v>M2</v>
          </cell>
          <cell r="G2" t="str">
            <v>S01.010</v>
          </cell>
        </row>
        <row r="3">
          <cell r="A3">
            <v>7010100030</v>
          </cell>
          <cell r="B3" t="str">
            <v>BARRACAO ABERTO PARA SERVICOS GERAIS</v>
          </cell>
          <cell r="C3">
            <v>133.80000000000001</v>
          </cell>
          <cell r="D3">
            <v>26.19</v>
          </cell>
          <cell r="E3">
            <v>157.27000000000001</v>
          </cell>
          <cell r="F3" t="str">
            <v>M2</v>
          </cell>
          <cell r="G3" t="str">
            <v>S01.010</v>
          </cell>
        </row>
        <row r="4">
          <cell r="A4">
            <v>7010100040</v>
          </cell>
          <cell r="B4" t="str">
            <v>BARRACAO FECHADO DEPOSITO/ALMOXARIFADO</v>
          </cell>
          <cell r="C4">
            <v>354.84</v>
          </cell>
          <cell r="D4">
            <v>26.19</v>
          </cell>
          <cell r="E4">
            <v>157.27000000000001</v>
          </cell>
          <cell r="F4" t="str">
            <v>M2</v>
          </cell>
          <cell r="G4" t="str">
            <v>S01.010</v>
          </cell>
        </row>
        <row r="5">
          <cell r="A5">
            <v>7010100050</v>
          </cell>
          <cell r="B5" t="str">
            <v>BARRACAO PARA REFEITORIO</v>
          </cell>
          <cell r="C5">
            <v>450.26</v>
          </cell>
          <cell r="D5">
            <v>26.19</v>
          </cell>
          <cell r="E5">
            <v>157.27000000000001</v>
          </cell>
          <cell r="F5" t="str">
            <v>M2</v>
          </cell>
          <cell r="G5" t="str">
            <v>S01.010</v>
          </cell>
        </row>
        <row r="6">
          <cell r="A6">
            <v>7010100060</v>
          </cell>
          <cell r="B6" t="str">
            <v>BARRACAO PARA VESTIARIO E SANITARIO</v>
          </cell>
          <cell r="C6">
            <v>939.43</v>
          </cell>
          <cell r="D6">
            <v>26.19</v>
          </cell>
          <cell r="E6">
            <v>157.27000000000001</v>
          </cell>
          <cell r="F6" t="str">
            <v>M2</v>
          </cell>
          <cell r="G6" t="str">
            <v>S01.010</v>
          </cell>
        </row>
        <row r="7">
          <cell r="A7">
            <v>7010100070</v>
          </cell>
          <cell r="B7" t="str">
            <v>PADRAO DE ENTRADA PROVISORIO DE ENERGIA</v>
          </cell>
          <cell r="C7">
            <v>1734.34</v>
          </cell>
          <cell r="D7">
            <v>26.19</v>
          </cell>
          <cell r="E7">
            <v>157.27000000000001</v>
          </cell>
          <cell r="F7" t="str">
            <v>UN</v>
          </cell>
          <cell r="G7" t="str">
            <v>S01.010</v>
          </cell>
        </row>
        <row r="8">
          <cell r="A8">
            <v>7010100080</v>
          </cell>
          <cell r="B8" t="str">
            <v>PADRAO DE ENTRADA PROVISORIO DE AGUA</v>
          </cell>
          <cell r="C8">
            <v>157.54</v>
          </cell>
          <cell r="D8">
            <v>26.19</v>
          </cell>
          <cell r="E8">
            <v>157.27000000000001</v>
          </cell>
          <cell r="F8" t="str">
            <v>UN</v>
          </cell>
          <cell r="G8" t="str">
            <v>S01.010</v>
          </cell>
        </row>
        <row r="9">
          <cell r="A9">
            <v>7010100090</v>
          </cell>
          <cell r="B9" t="str">
            <v>TAPUME CHAPA COMPENSADA RESINADA E=6MM</v>
          </cell>
          <cell r="C9">
            <v>86.69</v>
          </cell>
          <cell r="D9">
            <v>26.19</v>
          </cell>
          <cell r="E9">
            <v>157.27000000000001</v>
          </cell>
          <cell r="F9" t="str">
            <v>M2</v>
          </cell>
          <cell r="G9" t="str">
            <v>S01.010</v>
          </cell>
        </row>
        <row r="10">
          <cell r="A10">
            <v>7010100100</v>
          </cell>
          <cell r="B10" t="str">
            <v>TAPUME TELHA METAL E=0,50MM H=2,00M</v>
          </cell>
          <cell r="C10">
            <v>124.59</v>
          </cell>
          <cell r="D10">
            <v>26.19</v>
          </cell>
          <cell r="E10">
            <v>157.27000000000001</v>
          </cell>
          <cell r="F10" t="str">
            <v>M</v>
          </cell>
          <cell r="G10" t="str">
            <v>S01.010</v>
          </cell>
        </row>
        <row r="11">
          <cell r="A11">
            <v>7010100110</v>
          </cell>
          <cell r="B11" t="str">
            <v>PLACA OBRA PAD CESAN E AGENTE FINANCEIRO</v>
          </cell>
          <cell r="C11">
            <v>164.77</v>
          </cell>
          <cell r="D11">
            <v>26.19</v>
          </cell>
          <cell r="E11">
            <v>157.27000000000001</v>
          </cell>
          <cell r="F11" t="str">
            <v>M2</v>
          </cell>
          <cell r="G11" t="str">
            <v>S01.010</v>
          </cell>
        </row>
        <row r="12">
          <cell r="A12">
            <v>7010100120</v>
          </cell>
          <cell r="B12" t="str">
            <v>FOSSA SEPTICA PRE-MOLDADA CAP 10 PESSOAS</v>
          </cell>
          <cell r="C12">
            <v>1505.2</v>
          </cell>
          <cell r="D12">
            <v>26.19</v>
          </cell>
          <cell r="E12">
            <v>157.27000000000001</v>
          </cell>
          <cell r="F12" t="str">
            <v>UN</v>
          </cell>
          <cell r="G12" t="str">
            <v>S01.010</v>
          </cell>
        </row>
        <row r="13">
          <cell r="A13">
            <v>7010100130</v>
          </cell>
          <cell r="B13" t="str">
            <v>FILTRO ANAEROBICO PRE-MOLDADO CAP 10 PES</v>
          </cell>
          <cell r="C13">
            <v>1250.8599999999999</v>
          </cell>
          <cell r="D13">
            <v>26.19</v>
          </cell>
          <cell r="E13">
            <v>157.27000000000001</v>
          </cell>
          <cell r="F13" t="str">
            <v>UN</v>
          </cell>
          <cell r="G13" t="str">
            <v>S01.010</v>
          </cell>
        </row>
        <row r="14">
          <cell r="A14">
            <v>7010100140</v>
          </cell>
          <cell r="B14" t="str">
            <v>SUMIDOURO PRE-MOLDADO CAP 10 PESSOAS</v>
          </cell>
          <cell r="C14">
            <v>2129.1</v>
          </cell>
          <cell r="D14">
            <v>26.19</v>
          </cell>
          <cell r="E14">
            <v>157.27000000000001</v>
          </cell>
          <cell r="F14" t="str">
            <v>UN</v>
          </cell>
          <cell r="G14" t="str">
            <v>S01.010</v>
          </cell>
        </row>
        <row r="15">
          <cell r="A15">
            <v>7010100150</v>
          </cell>
          <cell r="B15" t="str">
            <v>CONTAINER ESCRITORIO DE 6,0X2,4M C/ BANH</v>
          </cell>
          <cell r="C15">
            <v>649.88</v>
          </cell>
          <cell r="D15">
            <v>26.19</v>
          </cell>
          <cell r="E15">
            <v>157.27000000000001</v>
          </cell>
          <cell r="F15" t="str">
            <v>UNM</v>
          </cell>
          <cell r="G15" t="str">
            <v>S01.010</v>
          </cell>
        </row>
        <row r="16">
          <cell r="A16">
            <v>7010100160</v>
          </cell>
          <cell r="B16" t="str">
            <v>CONTAINER DEPOSITO MAT 6,0X2,4M C/ BANH</v>
          </cell>
          <cell r="C16">
            <v>649.88</v>
          </cell>
          <cell r="D16">
            <v>26.19</v>
          </cell>
          <cell r="E16">
            <v>157.27000000000001</v>
          </cell>
          <cell r="F16" t="str">
            <v>UNM</v>
          </cell>
          <cell r="G16" t="str">
            <v>S01.010</v>
          </cell>
        </row>
        <row r="17">
          <cell r="A17">
            <v>7010100170</v>
          </cell>
          <cell r="B17" t="str">
            <v>CONTAINER DEPOSITO MAT 6,0X2,4M S/ BANH</v>
          </cell>
          <cell r="C17">
            <v>507.71</v>
          </cell>
          <cell r="D17">
            <v>26.19</v>
          </cell>
          <cell r="E17">
            <v>157.27000000000001</v>
          </cell>
          <cell r="F17" t="str">
            <v>UNM</v>
          </cell>
          <cell r="G17" t="str">
            <v>S01.010</v>
          </cell>
        </row>
        <row r="18">
          <cell r="A18">
            <v>7010100180</v>
          </cell>
          <cell r="B18" t="str">
            <v>CONTAINER SANIT/VESTIARIO DE 6,0X2,4M</v>
          </cell>
          <cell r="C18">
            <v>737.87</v>
          </cell>
          <cell r="D18">
            <v>26.19</v>
          </cell>
          <cell r="E18">
            <v>157.27000000000001</v>
          </cell>
          <cell r="F18" t="str">
            <v>UNM</v>
          </cell>
          <cell r="G18" t="str">
            <v>S01.010</v>
          </cell>
        </row>
        <row r="19">
          <cell r="A19">
            <v>7010100190</v>
          </cell>
          <cell r="B19" t="str">
            <v>MOBILIZACAO DE CONTAINER 6,0X2,4M</v>
          </cell>
          <cell r="C19">
            <v>678.24</v>
          </cell>
          <cell r="D19">
            <v>26.19</v>
          </cell>
          <cell r="E19">
            <v>157.27000000000001</v>
          </cell>
          <cell r="F19" t="str">
            <v>UN</v>
          </cell>
          <cell r="G19" t="str">
            <v>S01.010</v>
          </cell>
        </row>
        <row r="20">
          <cell r="A20">
            <v>7010100200</v>
          </cell>
          <cell r="B20" t="str">
            <v>DESMOBILIZACAO DE CONTAINER 6,0X2,4M</v>
          </cell>
          <cell r="C20">
            <v>678.24</v>
          </cell>
          <cell r="D20">
            <v>26.19</v>
          </cell>
          <cell r="E20">
            <v>157.27000000000001</v>
          </cell>
          <cell r="F20" t="str">
            <v>UN</v>
          </cell>
          <cell r="G20" t="str">
            <v>S01.010</v>
          </cell>
        </row>
        <row r="21">
          <cell r="A21">
            <v>7010100210</v>
          </cell>
          <cell r="B21" t="str">
            <v>BANHEIRO QUIMICO</v>
          </cell>
          <cell r="C21">
            <v>1868</v>
          </cell>
          <cell r="D21">
            <v>26.19</v>
          </cell>
          <cell r="E21">
            <v>157.27000000000001</v>
          </cell>
          <cell r="F21" t="str">
            <v>UNM</v>
          </cell>
          <cell r="G21" t="str">
            <v>S01.010</v>
          </cell>
        </row>
        <row r="22">
          <cell r="A22">
            <v>7010100220</v>
          </cell>
          <cell r="B22" t="str">
            <v>SANITARIO HIDRAULICO PORTATIL</v>
          </cell>
          <cell r="C22">
            <v>2165.7399999999998</v>
          </cell>
          <cell r="D22">
            <v>26.19</v>
          </cell>
          <cell r="E22">
            <v>157.27000000000001</v>
          </cell>
          <cell r="F22" t="str">
            <v>UNM</v>
          </cell>
          <cell r="G22" t="str">
            <v>S01.010</v>
          </cell>
        </row>
        <row r="23">
          <cell r="A23">
            <v>7010100230</v>
          </cell>
          <cell r="B23" t="str">
            <v>TRANSP MAT FORNEC CESAN DIST 51 A 100KM</v>
          </cell>
          <cell r="C23">
            <v>4.03</v>
          </cell>
          <cell r="D23">
            <v>26.19</v>
          </cell>
          <cell r="E23">
            <v>157.27000000000001</v>
          </cell>
          <cell r="F23" t="str">
            <v>TK</v>
          </cell>
          <cell r="G23" t="str">
            <v>S01.010</v>
          </cell>
        </row>
        <row r="24">
          <cell r="A24">
            <v>7010100240</v>
          </cell>
          <cell r="B24" t="str">
            <v>TRANSP MAT FORNEC CESAN DIST 101 A 200KM</v>
          </cell>
          <cell r="C24">
            <v>2.19</v>
          </cell>
          <cell r="D24">
            <v>26.19</v>
          </cell>
          <cell r="E24">
            <v>157.27000000000001</v>
          </cell>
          <cell r="F24" t="str">
            <v>TK</v>
          </cell>
          <cell r="G24" t="str">
            <v>S01.010</v>
          </cell>
        </row>
        <row r="25">
          <cell r="A25">
            <v>7010100250</v>
          </cell>
          <cell r="B25" t="str">
            <v>TRANSP MAT FORNEC CESAN DIST ACI 200KM</v>
          </cell>
          <cell r="C25">
            <v>1.82</v>
          </cell>
          <cell r="D25">
            <v>26.19</v>
          </cell>
          <cell r="E25">
            <v>157.27000000000001</v>
          </cell>
          <cell r="F25" t="str">
            <v>TK</v>
          </cell>
          <cell r="G25" t="str">
            <v>S01.010</v>
          </cell>
        </row>
        <row r="26">
          <cell r="A26">
            <v>7010100260</v>
          </cell>
          <cell r="B26" t="str">
            <v>GRUPO GERADOR ATE 20 KVA</v>
          </cell>
          <cell r="C26">
            <v>23.05</v>
          </cell>
          <cell r="D26">
            <v>26.19</v>
          </cell>
          <cell r="E26">
            <v>157.27000000000001</v>
          </cell>
          <cell r="F26" t="str">
            <v>HRS</v>
          </cell>
          <cell r="G26" t="str">
            <v>S01.010</v>
          </cell>
        </row>
        <row r="27">
          <cell r="A27">
            <v>7010100270</v>
          </cell>
          <cell r="B27" t="str">
            <v>GRUPO GERADOR ATE 20 KVA</v>
          </cell>
          <cell r="C27">
            <v>3595.68</v>
          </cell>
          <cell r="D27">
            <v>26.19</v>
          </cell>
          <cell r="E27">
            <v>157.27000000000001</v>
          </cell>
          <cell r="F27" t="str">
            <v>MES</v>
          </cell>
          <cell r="G27" t="str">
            <v>S01.010</v>
          </cell>
        </row>
        <row r="28">
          <cell r="A28">
            <v>7010100280</v>
          </cell>
          <cell r="B28" t="str">
            <v>GRUPO GERADOR DE 21 A 80 KVA</v>
          </cell>
          <cell r="C28">
            <v>53.94</v>
          </cell>
          <cell r="D28">
            <v>26.19</v>
          </cell>
          <cell r="E28">
            <v>157.27000000000001</v>
          </cell>
          <cell r="F28" t="str">
            <v>HRS</v>
          </cell>
          <cell r="G28" t="str">
            <v>S01.010</v>
          </cell>
        </row>
        <row r="29">
          <cell r="A29">
            <v>7010100290</v>
          </cell>
          <cell r="B29" t="str">
            <v>GRUPO GERADOR DE 21 A 80 KVA</v>
          </cell>
          <cell r="C29">
            <v>8170.31</v>
          </cell>
          <cell r="D29">
            <v>26.19</v>
          </cell>
          <cell r="E29">
            <v>157.27000000000001</v>
          </cell>
          <cell r="F29" t="str">
            <v>MES</v>
          </cell>
          <cell r="G29" t="str">
            <v>S01.010</v>
          </cell>
        </row>
        <row r="30">
          <cell r="A30">
            <v>7010100300</v>
          </cell>
          <cell r="B30" t="str">
            <v>GRUPO GERADOR DE 81 A 125 KVA</v>
          </cell>
          <cell r="C30">
            <v>103.11</v>
          </cell>
          <cell r="D30">
            <v>26.19</v>
          </cell>
          <cell r="E30">
            <v>157.27000000000001</v>
          </cell>
          <cell r="F30" t="str">
            <v>HRS</v>
          </cell>
          <cell r="G30" t="str">
            <v>S01.010</v>
          </cell>
        </row>
        <row r="31">
          <cell r="A31">
            <v>7010100310</v>
          </cell>
          <cell r="B31" t="str">
            <v>GRUPO GERADOR DE 81 A 125 KVA</v>
          </cell>
          <cell r="C31">
            <v>14923.22</v>
          </cell>
          <cell r="D31">
            <v>26.19</v>
          </cell>
          <cell r="E31">
            <v>157.27000000000001</v>
          </cell>
          <cell r="F31" t="str">
            <v>MES</v>
          </cell>
          <cell r="G31" t="str">
            <v>S01.010</v>
          </cell>
        </row>
        <row r="32">
          <cell r="A32">
            <v>7010100320</v>
          </cell>
          <cell r="B32" t="str">
            <v>GRUPO GERADOR DE 126 A 180 KVA</v>
          </cell>
          <cell r="C32">
            <v>165.67</v>
          </cell>
          <cell r="D32">
            <v>26.19</v>
          </cell>
          <cell r="E32">
            <v>157.27000000000001</v>
          </cell>
          <cell r="F32" t="str">
            <v>HRS</v>
          </cell>
          <cell r="G32" t="str">
            <v>S01.010</v>
          </cell>
        </row>
        <row r="33">
          <cell r="A33">
            <v>7010100330</v>
          </cell>
          <cell r="B33" t="str">
            <v>GRUPO GERADOR DE 126 A 180 KVA</v>
          </cell>
          <cell r="C33">
            <v>23453.99</v>
          </cell>
          <cell r="D33">
            <v>26.19</v>
          </cell>
          <cell r="E33">
            <v>157.27000000000001</v>
          </cell>
          <cell r="F33" t="str">
            <v>MES</v>
          </cell>
          <cell r="G33" t="str">
            <v>S01.010</v>
          </cell>
        </row>
        <row r="34">
          <cell r="A34">
            <v>7010100340</v>
          </cell>
          <cell r="B34" t="str">
            <v>MOB E DESMOB DE EQUIPAMENTOS &lt;=50KM</v>
          </cell>
          <cell r="C34">
            <v>868.88</v>
          </cell>
          <cell r="D34">
            <v>26.19</v>
          </cell>
          <cell r="E34">
            <v>157.27000000000001</v>
          </cell>
          <cell r="F34" t="str">
            <v>UN</v>
          </cell>
          <cell r="G34" t="str">
            <v>S01.010</v>
          </cell>
        </row>
        <row r="35">
          <cell r="A35">
            <v>7010100350</v>
          </cell>
          <cell r="B35" t="str">
            <v>MOB E DESMOB DE EQUIPAMENTOS &gt;50KM</v>
          </cell>
          <cell r="C35">
            <v>4.34</v>
          </cell>
          <cell r="D35">
            <v>26.19</v>
          </cell>
          <cell r="E35">
            <v>157.27000000000001</v>
          </cell>
          <cell r="F35" t="str">
            <v>KM</v>
          </cell>
          <cell r="G35" t="str">
            <v>S01.010</v>
          </cell>
        </row>
        <row r="36">
          <cell r="A36">
            <v>7010100360</v>
          </cell>
          <cell r="B36" t="str">
            <v>TENDA REFEITORIO TIPO GAZEBO 3X3M</v>
          </cell>
          <cell r="C36">
            <v>278.04000000000002</v>
          </cell>
          <cell r="D36">
            <v>26.19</v>
          </cell>
          <cell r="E36">
            <v>157.27000000000001</v>
          </cell>
          <cell r="F36" t="str">
            <v>UNM</v>
          </cell>
          <cell r="G36" t="str">
            <v>S01.010</v>
          </cell>
        </row>
        <row r="37">
          <cell r="A37">
            <v>7019000001</v>
          </cell>
          <cell r="B37" t="str">
            <v>DESPESAS REEMBOLSAVEIS (12MESES)</v>
          </cell>
          <cell r="C37">
            <v>3240</v>
          </cell>
          <cell r="D37">
            <v>26.19</v>
          </cell>
          <cell r="E37">
            <v>157.27000000000001</v>
          </cell>
          <cell r="F37" t="str">
            <v>UN</v>
          </cell>
          <cell r="G37" t="str">
            <v>S01.010</v>
          </cell>
        </row>
        <row r="38">
          <cell r="A38">
            <v>7019000002</v>
          </cell>
          <cell r="B38" t="str">
            <v>SERVIÇOS DE PROGRAMACAO</v>
          </cell>
          <cell r="C38">
            <v>9531.76</v>
          </cell>
          <cell r="D38">
            <v>26.19</v>
          </cell>
          <cell r="E38">
            <v>157.27000000000001</v>
          </cell>
          <cell r="F38" t="str">
            <v>UNM</v>
          </cell>
          <cell r="G38" t="str">
            <v>S01.010</v>
          </cell>
        </row>
        <row r="39">
          <cell r="A39">
            <v>7019000003</v>
          </cell>
          <cell r="B39" t="str">
            <v>SERVICOS DE VISTORIA</v>
          </cell>
          <cell r="C39">
            <v>8825.4</v>
          </cell>
          <cell r="D39">
            <v>26.19</v>
          </cell>
          <cell r="E39">
            <v>157.27000000000001</v>
          </cell>
          <cell r="F39" t="str">
            <v>UNM</v>
          </cell>
          <cell r="G39" t="str">
            <v>S01.010</v>
          </cell>
        </row>
        <row r="40">
          <cell r="A40">
            <v>7019000004</v>
          </cell>
          <cell r="B40" t="str">
            <v>BASE OPERACIONAL – TIPO A - INTERIOR</v>
          </cell>
          <cell r="C40">
            <v>2493.52</v>
          </cell>
          <cell r="D40">
            <v>26.19</v>
          </cell>
          <cell r="E40">
            <v>157.27000000000001</v>
          </cell>
          <cell r="F40" t="str">
            <v>UNM</v>
          </cell>
          <cell r="G40" t="str">
            <v>S01.010</v>
          </cell>
        </row>
        <row r="41">
          <cell r="A41">
            <v>7019000005</v>
          </cell>
          <cell r="B41" t="str">
            <v>BASE OPERACIONAL – TIPO B - INTERIOR</v>
          </cell>
          <cell r="C41">
            <v>1620.79</v>
          </cell>
          <cell r="D41">
            <v>26.19</v>
          </cell>
          <cell r="E41">
            <v>157.27000000000001</v>
          </cell>
          <cell r="F41" t="str">
            <v>UNM</v>
          </cell>
          <cell r="G41" t="str">
            <v>S01.010</v>
          </cell>
        </row>
        <row r="42">
          <cell r="A42">
            <v>7019000006</v>
          </cell>
          <cell r="B42" t="str">
            <v>BASE OPERACIONAL – TIPO C - INTERIOR</v>
          </cell>
          <cell r="C42">
            <v>3116.9</v>
          </cell>
          <cell r="D42">
            <v>26.19</v>
          </cell>
          <cell r="E42">
            <v>157.27000000000001</v>
          </cell>
          <cell r="F42" t="str">
            <v>UNM</v>
          </cell>
          <cell r="G42" t="str">
            <v>S01.010</v>
          </cell>
        </row>
        <row r="43">
          <cell r="A43">
            <v>7019000007</v>
          </cell>
          <cell r="B43" t="str">
            <v>CANTEIRO DE OBRAS UTR VILA PAVAO</v>
          </cell>
          <cell r="C43">
            <v>8342.76</v>
          </cell>
          <cell r="D43">
            <v>26.19</v>
          </cell>
          <cell r="E43">
            <v>157.27000000000001</v>
          </cell>
          <cell r="F43" t="str">
            <v>UN</v>
          </cell>
          <cell r="G43" t="str">
            <v>S01.010</v>
          </cell>
        </row>
        <row r="44">
          <cell r="A44">
            <v>7019000008</v>
          </cell>
          <cell r="B44" t="str">
            <v>CANTEIRO DE OBRAS UTR AGUA DOCE DO NORTE</v>
          </cell>
          <cell r="C44">
            <v>12080.68</v>
          </cell>
          <cell r="D44">
            <v>26.19</v>
          </cell>
          <cell r="E44">
            <v>157.27000000000001</v>
          </cell>
          <cell r="F44" t="str">
            <v>UN</v>
          </cell>
          <cell r="G44" t="str">
            <v>S01.010</v>
          </cell>
        </row>
        <row r="45">
          <cell r="A45">
            <v>7019000009</v>
          </cell>
          <cell r="B45" t="str">
            <v>CANTEIRO DE OBRAS UTR SANTA LEOPOLDINA</v>
          </cell>
          <cell r="C45">
            <v>15818.6</v>
          </cell>
          <cell r="D45">
            <v>26.19</v>
          </cell>
          <cell r="E45">
            <v>157.27000000000001</v>
          </cell>
          <cell r="F45" t="str">
            <v>UN</v>
          </cell>
          <cell r="G45" t="str">
            <v>S01.010</v>
          </cell>
        </row>
        <row r="46">
          <cell r="A46">
            <v>7019000010</v>
          </cell>
          <cell r="B46" t="str">
            <v>CANTEIRO DE OBRAS UTR AGUIA BRANCA</v>
          </cell>
          <cell r="C46">
            <v>13949.64</v>
          </cell>
          <cell r="D46">
            <v>26.19</v>
          </cell>
          <cell r="E46">
            <v>157.27000000000001</v>
          </cell>
          <cell r="F46" t="str">
            <v>UN</v>
          </cell>
          <cell r="G46" t="str">
            <v>S01.010</v>
          </cell>
        </row>
        <row r="47">
          <cell r="A47">
            <v>7019000011</v>
          </cell>
          <cell r="B47" t="str">
            <v>CANTEIRO DE OBRAS UTR SMJ / POSSMOUSER</v>
          </cell>
          <cell r="C47">
            <v>7719.98</v>
          </cell>
          <cell r="D47">
            <v>26.19</v>
          </cell>
          <cell r="E47">
            <v>157.27000000000001</v>
          </cell>
          <cell r="F47" t="str">
            <v>UN</v>
          </cell>
          <cell r="G47" t="str">
            <v>S01.010</v>
          </cell>
        </row>
        <row r="48">
          <cell r="A48">
            <v>7019000012</v>
          </cell>
          <cell r="B48" t="str">
            <v>CANTEIRO DE OBRAS UTR FLORESTA DO SUL</v>
          </cell>
          <cell r="C48">
            <v>4581.92</v>
          </cell>
          <cell r="D48">
            <v>26.19</v>
          </cell>
          <cell r="E48">
            <v>157.27000000000001</v>
          </cell>
          <cell r="F48" t="str">
            <v>UN</v>
          </cell>
          <cell r="G48" t="str">
            <v>S01.010</v>
          </cell>
        </row>
        <row r="49">
          <cell r="A49">
            <v>7019000013</v>
          </cell>
          <cell r="B49" t="str">
            <v>CANTEIRO DE OBRAS UTR ITAMIRA/PONTO BELO</v>
          </cell>
          <cell r="C49">
            <v>7097.18</v>
          </cell>
          <cell r="D49">
            <v>26.19</v>
          </cell>
          <cell r="E49">
            <v>157.27000000000001</v>
          </cell>
          <cell r="F49" t="str">
            <v>UN</v>
          </cell>
          <cell r="G49" t="str">
            <v>S01.010</v>
          </cell>
        </row>
        <row r="50">
          <cell r="A50">
            <v>7019000014</v>
          </cell>
          <cell r="B50" t="str">
            <v>SERVIÇOS DE PROGRAMACAO</v>
          </cell>
          <cell r="C50">
            <v>17616.7</v>
          </cell>
          <cell r="D50">
            <v>26.19</v>
          </cell>
          <cell r="E50">
            <v>157.27000000000001</v>
          </cell>
          <cell r="F50" t="str">
            <v>MES</v>
          </cell>
          <cell r="G50" t="str">
            <v>S01.010</v>
          </cell>
        </row>
        <row r="51">
          <cell r="A51">
            <v>7019000015</v>
          </cell>
          <cell r="B51" t="str">
            <v>SERVICOS DE VISTORIA</v>
          </cell>
          <cell r="C51">
            <v>8825.4</v>
          </cell>
          <cell r="D51">
            <v>26.19</v>
          </cell>
          <cell r="E51">
            <v>157.27000000000001</v>
          </cell>
          <cell r="F51" t="str">
            <v>UNM</v>
          </cell>
          <cell r="G51" t="str">
            <v>S01.010</v>
          </cell>
        </row>
        <row r="52">
          <cell r="A52">
            <v>7019000016</v>
          </cell>
          <cell r="B52" t="str">
            <v>DESPESAS REEMBOLSAVEIS</v>
          </cell>
          <cell r="C52">
            <v>4987.04</v>
          </cell>
          <cell r="D52">
            <v>26.19</v>
          </cell>
          <cell r="E52">
            <v>157.27000000000001</v>
          </cell>
          <cell r="F52" t="str">
            <v>UN</v>
          </cell>
          <cell r="G52" t="str">
            <v>S01.010</v>
          </cell>
        </row>
        <row r="53">
          <cell r="A53">
            <v>7019000017</v>
          </cell>
          <cell r="B53" t="str">
            <v>BASE OPERACIONAL – TIPO A - INTERIOR</v>
          </cell>
          <cell r="C53">
            <v>31191.54</v>
          </cell>
          <cell r="D53">
            <v>26.19</v>
          </cell>
          <cell r="E53">
            <v>157.27000000000001</v>
          </cell>
          <cell r="F53" t="str">
            <v>UNM</v>
          </cell>
          <cell r="G53" t="str">
            <v>S01.010</v>
          </cell>
        </row>
        <row r="54">
          <cell r="A54">
            <v>7019000018</v>
          </cell>
          <cell r="B54" t="str">
            <v>BASE OPERACIONAL – TIPO B - INTERIOR</v>
          </cell>
          <cell r="C54">
            <v>6233.8</v>
          </cell>
          <cell r="D54">
            <v>26.19</v>
          </cell>
          <cell r="E54">
            <v>157.27000000000001</v>
          </cell>
          <cell r="F54" t="str">
            <v>UNM</v>
          </cell>
          <cell r="G54" t="str">
            <v>S01.010</v>
          </cell>
        </row>
        <row r="55">
          <cell r="A55">
            <v>7019000019</v>
          </cell>
          <cell r="B55" t="str">
            <v>BASE OPERACIONAL – TIPO C - INTERIOR</v>
          </cell>
          <cell r="C55">
            <v>3740.28</v>
          </cell>
          <cell r="D55">
            <v>26.19</v>
          </cell>
          <cell r="E55">
            <v>157.27000000000001</v>
          </cell>
          <cell r="F55" t="str">
            <v>UNM</v>
          </cell>
          <cell r="G55" t="str">
            <v>S01.010</v>
          </cell>
        </row>
        <row r="56">
          <cell r="A56">
            <v>7019000020</v>
          </cell>
          <cell r="B56" t="str">
            <v>BASE OPERACIONAL-SUBST ILUMINACAO P LED</v>
          </cell>
          <cell r="C56">
            <v>7260.82</v>
          </cell>
          <cell r="D56">
            <v>26.19</v>
          </cell>
          <cell r="E56">
            <v>157.27000000000001</v>
          </cell>
          <cell r="F56" t="str">
            <v>UNM</v>
          </cell>
          <cell r="G56" t="str">
            <v>S01.010</v>
          </cell>
        </row>
        <row r="57">
          <cell r="A57">
            <v>7019000024</v>
          </cell>
          <cell r="B57" t="str">
            <v>BASE OPERACIONAL S.A.A. REG. METROPOLIT</v>
          </cell>
          <cell r="C57">
            <v>75486.09</v>
          </cell>
          <cell r="D57">
            <v>26.19</v>
          </cell>
          <cell r="E57">
            <v>157.27000000000001</v>
          </cell>
          <cell r="F57" t="str">
            <v>UNM</v>
          </cell>
          <cell r="G57" t="str">
            <v>S01.010</v>
          </cell>
        </row>
        <row r="58">
          <cell r="A58">
            <v>7019000025</v>
          </cell>
          <cell r="B58" t="str">
            <v>BASE OPERACIONAL S.A.A. PIUMA E ANCHIETA</v>
          </cell>
          <cell r="C58">
            <v>44164.43</v>
          </cell>
          <cell r="D58">
            <v>26.19</v>
          </cell>
          <cell r="E58">
            <v>157.27000000000001</v>
          </cell>
          <cell r="F58" t="str">
            <v>UNM</v>
          </cell>
          <cell r="G58" t="str">
            <v>S01.010</v>
          </cell>
        </row>
        <row r="59">
          <cell r="A59">
            <v>7019000027</v>
          </cell>
          <cell r="B59" t="str">
            <v>BASE OPERAC CVE VITORIA, SERRA E FUNDAO</v>
          </cell>
          <cell r="C59">
            <v>17615.38</v>
          </cell>
          <cell r="D59">
            <v>26.19</v>
          </cell>
          <cell r="E59">
            <v>157.27000000000001</v>
          </cell>
          <cell r="F59" t="str">
            <v>UNM</v>
          </cell>
          <cell r="G59" t="str">
            <v>S01.010</v>
          </cell>
        </row>
        <row r="60">
          <cell r="A60">
            <v>7019000029</v>
          </cell>
          <cell r="B60" t="str">
            <v>BASE OPERAC CVA GRANDE VITÓRIA</v>
          </cell>
          <cell r="C60">
            <v>19346.330000000002</v>
          </cell>
          <cell r="D60">
            <v>26.19</v>
          </cell>
          <cell r="E60">
            <v>157.27000000000001</v>
          </cell>
          <cell r="F60" t="str">
            <v>UNM</v>
          </cell>
          <cell r="G60" t="str">
            <v>S01.010</v>
          </cell>
        </row>
        <row r="61">
          <cell r="A61">
            <v>7019000030</v>
          </cell>
          <cell r="B61" t="str">
            <v>APOIO ADMINISTRATIVO C/ MOTOCICLETA</v>
          </cell>
          <cell r="C61">
            <v>8321.7199999999993</v>
          </cell>
          <cell r="D61">
            <v>26.19</v>
          </cell>
          <cell r="E61">
            <v>157.27000000000001</v>
          </cell>
          <cell r="F61" t="str">
            <v>UNM</v>
          </cell>
          <cell r="G61" t="str">
            <v>S01.010</v>
          </cell>
        </row>
        <row r="62">
          <cell r="A62">
            <v>7019800010</v>
          </cell>
          <cell r="B62" t="str">
            <v>CANTEIRO DE OBRAS DO BARRAGEM RIO JUCU</v>
          </cell>
          <cell r="C62">
            <v>1605322.46</v>
          </cell>
          <cell r="D62">
            <v>26.19</v>
          </cell>
          <cell r="E62">
            <v>157.27000000000001</v>
          </cell>
          <cell r="F62" t="str">
            <v>UN</v>
          </cell>
          <cell r="G62" t="str">
            <v>S01.010</v>
          </cell>
        </row>
        <row r="63">
          <cell r="A63">
            <v>7019800020</v>
          </cell>
          <cell r="B63" t="str">
            <v>ADMINISTRACAO E MANUTENCAO DO CANTEIRO</v>
          </cell>
          <cell r="C63">
            <v>18195.53</v>
          </cell>
          <cell r="D63">
            <v>26.19</v>
          </cell>
          <cell r="E63">
            <v>157.27000000000001</v>
          </cell>
          <cell r="F63" t="str">
            <v>UN</v>
          </cell>
          <cell r="G63" t="str">
            <v>S01.010</v>
          </cell>
        </row>
        <row r="64">
          <cell r="A64">
            <v>7019800030</v>
          </cell>
          <cell r="B64" t="str">
            <v>IMPLANTAÇÃO CENTRAL BRITAGEM</v>
          </cell>
          <cell r="C64">
            <v>1200000.01</v>
          </cell>
          <cell r="D64">
            <v>26.19</v>
          </cell>
          <cell r="E64">
            <v>157.27000000000001</v>
          </cell>
          <cell r="F64" t="str">
            <v>UN</v>
          </cell>
          <cell r="G64" t="str">
            <v>S01.010</v>
          </cell>
        </row>
        <row r="65">
          <cell r="A65">
            <v>7019800040</v>
          </cell>
          <cell r="B65" t="str">
            <v>IMPLANT CENTRAL DE CONCRETO OU TRANSPORT</v>
          </cell>
          <cell r="C65">
            <v>150000</v>
          </cell>
          <cell r="D65">
            <v>26.19</v>
          </cell>
          <cell r="E65">
            <v>157.27000000000001</v>
          </cell>
          <cell r="F65" t="str">
            <v>UN</v>
          </cell>
          <cell r="G65" t="str">
            <v>S01.010</v>
          </cell>
        </row>
        <row r="66">
          <cell r="A66">
            <v>7019800050</v>
          </cell>
          <cell r="B66" t="str">
            <v>IMPLAN DE ABORATORIO  DE SOLOS E CONCRET</v>
          </cell>
          <cell r="C66">
            <v>12825.75</v>
          </cell>
          <cell r="D66">
            <v>26.19</v>
          </cell>
          <cell r="E66">
            <v>157.27000000000001</v>
          </cell>
          <cell r="F66" t="str">
            <v>MES</v>
          </cell>
          <cell r="G66" t="str">
            <v>S01.010</v>
          </cell>
        </row>
        <row r="67">
          <cell r="A67">
            <v>7020100010</v>
          </cell>
          <cell r="B67" t="str">
            <v>CADASTRO DE REDE AGUA OU ESGOTO</v>
          </cell>
          <cell r="C67">
            <v>1.5</v>
          </cell>
          <cell r="D67">
            <v>26.19</v>
          </cell>
          <cell r="E67">
            <v>157.27000000000001</v>
          </cell>
          <cell r="F67" t="str">
            <v>M</v>
          </cell>
          <cell r="G67" t="str">
            <v>S02.010</v>
          </cell>
        </row>
        <row r="68">
          <cell r="A68">
            <v>7020100020</v>
          </cell>
          <cell r="B68" t="str">
            <v>CADASTRO DA OBRA CIVIL LOCALIZADA</v>
          </cell>
          <cell r="C68">
            <v>359.54</v>
          </cell>
          <cell r="D68">
            <v>26.19</v>
          </cell>
          <cell r="E68">
            <v>157.27000000000001</v>
          </cell>
          <cell r="F68" t="str">
            <v>UN</v>
          </cell>
          <cell r="G68" t="str">
            <v>S02.010</v>
          </cell>
        </row>
        <row r="69">
          <cell r="A69">
            <v>7020100030</v>
          </cell>
          <cell r="B69" t="str">
            <v>LOC NIV REDE COL/RECAL/EMISARIO/ADUTORA</v>
          </cell>
          <cell r="C69">
            <v>1.71</v>
          </cell>
          <cell r="D69">
            <v>26.19</v>
          </cell>
          <cell r="E69">
            <v>157.27000000000001</v>
          </cell>
          <cell r="F69" t="str">
            <v>M</v>
          </cell>
          <cell r="G69" t="str">
            <v>S02.010</v>
          </cell>
        </row>
        <row r="70">
          <cell r="A70">
            <v>7020100040</v>
          </cell>
          <cell r="B70" t="str">
            <v>LOC NIV E ACOMP TOPOG REDES DIST AGUA</v>
          </cell>
          <cell r="C70">
            <v>1.99</v>
          </cell>
          <cell r="D70">
            <v>26.19</v>
          </cell>
          <cell r="E70">
            <v>157.27000000000001</v>
          </cell>
          <cell r="F70" t="str">
            <v>M</v>
          </cell>
          <cell r="G70" t="str">
            <v>S02.010</v>
          </cell>
        </row>
        <row r="71">
          <cell r="A71">
            <v>7020100050</v>
          </cell>
          <cell r="B71" t="str">
            <v>ACOMP TOPOGRAFICO REDES COLETORAS ESGOTO</v>
          </cell>
          <cell r="C71">
            <v>2.54</v>
          </cell>
          <cell r="D71">
            <v>26.19</v>
          </cell>
          <cell r="E71">
            <v>157.27000000000001</v>
          </cell>
          <cell r="F71" t="str">
            <v>M</v>
          </cell>
          <cell r="G71" t="str">
            <v>S02.010</v>
          </cell>
        </row>
        <row r="72">
          <cell r="A72">
            <v>7020100060</v>
          </cell>
          <cell r="B72" t="str">
            <v>ACOMP TOPOGR RECAL/EMISARIO/ADUTORA</v>
          </cell>
          <cell r="C72">
            <v>1.99</v>
          </cell>
          <cell r="D72">
            <v>26.19</v>
          </cell>
          <cell r="E72">
            <v>157.27000000000001</v>
          </cell>
          <cell r="F72" t="str">
            <v>M</v>
          </cell>
          <cell r="G72" t="str">
            <v>S02.010</v>
          </cell>
        </row>
        <row r="73">
          <cell r="A73">
            <v>7020100070</v>
          </cell>
          <cell r="B73" t="str">
            <v>TESTE DE DEFORMACAO E DECLIVIDADE</v>
          </cell>
          <cell r="C73">
            <v>1.07</v>
          </cell>
          <cell r="D73">
            <v>26.19</v>
          </cell>
          <cell r="E73">
            <v>157.27000000000001</v>
          </cell>
          <cell r="F73" t="str">
            <v>M</v>
          </cell>
          <cell r="G73" t="str">
            <v>S02.010</v>
          </cell>
        </row>
        <row r="74">
          <cell r="A74">
            <v>7020100080</v>
          </cell>
          <cell r="B74" t="str">
            <v>TESTE DE ESTANQUEIDADE</v>
          </cell>
          <cell r="C74">
            <v>1.51</v>
          </cell>
          <cell r="D74">
            <v>26.19</v>
          </cell>
          <cell r="E74">
            <v>157.27000000000001</v>
          </cell>
          <cell r="F74" t="str">
            <v>M</v>
          </cell>
          <cell r="G74" t="str">
            <v>S02.010</v>
          </cell>
        </row>
        <row r="75">
          <cell r="A75">
            <v>7020100090</v>
          </cell>
          <cell r="B75" t="str">
            <v>LOCACAO OBRA COM EQUIPAMENTO TOPOGRAFICO</v>
          </cell>
          <cell r="C75">
            <v>5.28</v>
          </cell>
          <cell r="D75">
            <v>26.19</v>
          </cell>
          <cell r="E75">
            <v>157.27000000000001</v>
          </cell>
          <cell r="F75" t="str">
            <v>M2</v>
          </cell>
          <cell r="G75" t="str">
            <v>S02.010</v>
          </cell>
        </row>
        <row r="76">
          <cell r="A76">
            <v>7020100100</v>
          </cell>
          <cell r="B76" t="str">
            <v>LOCACAO OBRA SEM EQUIPAMENTO TOPOGRAFICO</v>
          </cell>
          <cell r="C76">
            <v>16.350000000000001</v>
          </cell>
          <cell r="D76">
            <v>26.19</v>
          </cell>
          <cell r="E76">
            <v>157.27000000000001</v>
          </cell>
          <cell r="F76" t="str">
            <v>M2</v>
          </cell>
          <cell r="G76" t="str">
            <v>S02.010</v>
          </cell>
        </row>
        <row r="77">
          <cell r="A77">
            <v>7020100110</v>
          </cell>
          <cell r="B77" t="str">
            <v>LOCACAO AREA COM EQUIPAMENTO TOPOGRAFICO</v>
          </cell>
          <cell r="C77">
            <v>2.52</v>
          </cell>
          <cell r="D77">
            <v>26.19</v>
          </cell>
          <cell r="E77">
            <v>157.27000000000001</v>
          </cell>
          <cell r="F77" t="str">
            <v>M2</v>
          </cell>
          <cell r="G77" t="str">
            <v>S02.010</v>
          </cell>
        </row>
        <row r="78">
          <cell r="A78">
            <v>7020100120</v>
          </cell>
          <cell r="B78" t="str">
            <v>EQUIPE TOPOGRAFICA OBRA POR MES</v>
          </cell>
          <cell r="C78">
            <v>13631.51</v>
          </cell>
          <cell r="D78">
            <v>26.19</v>
          </cell>
          <cell r="E78">
            <v>157.27000000000001</v>
          </cell>
          <cell r="F78" t="str">
            <v>UNM</v>
          </cell>
          <cell r="G78" t="str">
            <v>S02.010</v>
          </cell>
        </row>
        <row r="79">
          <cell r="A79">
            <v>7020100130</v>
          </cell>
          <cell r="B79" t="str">
            <v>EQUIPE TOPOGRAFICA OBRA POR DIA</v>
          </cell>
          <cell r="C79">
            <v>644.4</v>
          </cell>
          <cell r="D79">
            <v>26.19</v>
          </cell>
          <cell r="E79">
            <v>157.27000000000001</v>
          </cell>
          <cell r="F79" t="str">
            <v>UND</v>
          </cell>
          <cell r="G79" t="str">
            <v>S02.010</v>
          </cell>
        </row>
        <row r="80">
          <cell r="A80">
            <v>7020100140</v>
          </cell>
          <cell r="B80" t="str">
            <v>ENSAIO COMPRESSAO SIMPLES - CONTRAPROVA</v>
          </cell>
          <cell r="C80">
            <v>145.80000000000001</v>
          </cell>
          <cell r="D80">
            <v>26.19</v>
          </cell>
          <cell r="E80">
            <v>157.27000000000001</v>
          </cell>
          <cell r="F80" t="str">
            <v>UN</v>
          </cell>
          <cell r="G80" t="str">
            <v>S02.010</v>
          </cell>
        </row>
        <row r="81">
          <cell r="A81">
            <v>7020100150</v>
          </cell>
          <cell r="B81" t="str">
            <v>MARCO LOCALIZADOR DE DUTOS</v>
          </cell>
          <cell r="C81">
            <v>271.52</v>
          </cell>
          <cell r="D81">
            <v>26.19</v>
          </cell>
          <cell r="E81">
            <v>157.27000000000001</v>
          </cell>
          <cell r="F81" t="str">
            <v>UN</v>
          </cell>
          <cell r="G81" t="str">
            <v>S02.010</v>
          </cell>
        </row>
        <row r="82">
          <cell r="A82">
            <v>7020100160</v>
          </cell>
          <cell r="B82" t="str">
            <v>SINALIZACAO COM FITA SUBTERRANEA</v>
          </cell>
          <cell r="C82">
            <v>0.99</v>
          </cell>
          <cell r="D82">
            <v>26.19</v>
          </cell>
          <cell r="E82">
            <v>157.27000000000001</v>
          </cell>
          <cell r="F82" t="str">
            <v>M</v>
          </cell>
          <cell r="G82" t="str">
            <v>S02.010</v>
          </cell>
        </row>
        <row r="83">
          <cell r="A83">
            <v>7029000001</v>
          </cell>
          <cell r="B83" t="str">
            <v>VIST CAMPO POR VARREDURA COM LACRACAO</v>
          </cell>
          <cell r="C83">
            <v>22.17</v>
          </cell>
          <cell r="D83">
            <v>26.19</v>
          </cell>
          <cell r="E83">
            <v>157.27000000000001</v>
          </cell>
          <cell r="F83" t="str">
            <v>UN</v>
          </cell>
          <cell r="G83" t="str">
            <v>S02.010</v>
          </cell>
        </row>
        <row r="84">
          <cell r="A84">
            <v>7029000003</v>
          </cell>
          <cell r="B84" t="str">
            <v>ANALISE OPER PARA EXTENSAO DE REDE AGUA</v>
          </cell>
          <cell r="C84">
            <v>370</v>
          </cell>
          <cell r="D84">
            <v>26.19</v>
          </cell>
          <cell r="E84">
            <v>157.27000000000001</v>
          </cell>
          <cell r="F84" t="str">
            <v>UN</v>
          </cell>
          <cell r="G84" t="str">
            <v>S02.010</v>
          </cell>
        </row>
        <row r="85">
          <cell r="A85">
            <v>7029000004</v>
          </cell>
          <cell r="B85" t="str">
            <v>ANALISE OPER PARA EXTENSAO DE REDE ESGOT</v>
          </cell>
          <cell r="C85">
            <v>380.8</v>
          </cell>
          <cell r="D85">
            <v>26.19</v>
          </cell>
          <cell r="E85">
            <v>157.27000000000001</v>
          </cell>
          <cell r="F85" t="str">
            <v>UN</v>
          </cell>
          <cell r="G85" t="str">
            <v>S02.010</v>
          </cell>
        </row>
        <row r="86">
          <cell r="A86">
            <v>7029000006</v>
          </cell>
          <cell r="B86" t="str">
            <v>ATUALIZACAO DE CADASTRO DE AGUAESGOTO</v>
          </cell>
          <cell r="C86">
            <v>1.95</v>
          </cell>
          <cell r="D86">
            <v>26.19</v>
          </cell>
          <cell r="E86">
            <v>157.27000000000001</v>
          </cell>
          <cell r="F86" t="str">
            <v>M</v>
          </cell>
          <cell r="G86" t="str">
            <v>S02.010</v>
          </cell>
        </row>
        <row r="87">
          <cell r="A87">
            <v>7029000007</v>
          </cell>
          <cell r="B87" t="str">
            <v>SERV.TI GESTÃO INTEGRADA AGUAS/PAISAGEM</v>
          </cell>
          <cell r="C87">
            <v>1497760.88</v>
          </cell>
          <cell r="D87">
            <v>26.19</v>
          </cell>
          <cell r="E87">
            <v>157.27000000000001</v>
          </cell>
          <cell r="F87" t="str">
            <v>UN</v>
          </cell>
          <cell r="G87" t="str">
            <v>S02.010</v>
          </cell>
        </row>
        <row r="88">
          <cell r="A88">
            <v>7029000034</v>
          </cell>
          <cell r="B88" t="str">
            <v>SERVICOS DE VISTORIA C CADASTRO DE REDES</v>
          </cell>
          <cell r="C88">
            <v>21194.639999999999</v>
          </cell>
          <cell r="D88">
            <v>26.19</v>
          </cell>
          <cell r="E88">
            <v>157.27000000000001</v>
          </cell>
          <cell r="F88" t="str">
            <v>UNM</v>
          </cell>
          <cell r="G88" t="str">
            <v>S02.010</v>
          </cell>
        </row>
        <row r="89">
          <cell r="A89">
            <v>7030100010</v>
          </cell>
          <cell r="B89" t="str">
            <v>TAPUME VEDACAO DESCONTINUO COM TABUAS</v>
          </cell>
          <cell r="C89">
            <v>11.77</v>
          </cell>
          <cell r="D89">
            <v>26.19</v>
          </cell>
          <cell r="E89">
            <v>157.27000000000001</v>
          </cell>
          <cell r="F89" t="str">
            <v>M</v>
          </cell>
          <cell r="G89" t="str">
            <v>S03.010</v>
          </cell>
        </row>
        <row r="90">
          <cell r="A90">
            <v>7030100020</v>
          </cell>
          <cell r="B90" t="str">
            <v>TAPUME PROT CHAPA COMPENS RESINADA 12MM</v>
          </cell>
          <cell r="C90">
            <v>23.34</v>
          </cell>
          <cell r="D90">
            <v>26.19</v>
          </cell>
          <cell r="E90">
            <v>157.27000000000001</v>
          </cell>
          <cell r="F90" t="str">
            <v>M2</v>
          </cell>
          <cell r="G90" t="str">
            <v>S03.010</v>
          </cell>
        </row>
        <row r="91">
          <cell r="A91">
            <v>7030100030</v>
          </cell>
          <cell r="B91" t="str">
            <v>TAPUME PROT TELHA MET E=0,50MM H=2,0M</v>
          </cell>
          <cell r="C91">
            <v>113.32</v>
          </cell>
          <cell r="D91">
            <v>26.19</v>
          </cell>
          <cell r="E91">
            <v>157.27000000000001</v>
          </cell>
          <cell r="F91" t="str">
            <v>M</v>
          </cell>
          <cell r="G91" t="str">
            <v>S03.010</v>
          </cell>
        </row>
        <row r="92">
          <cell r="A92">
            <v>7030100040</v>
          </cell>
          <cell r="B92" t="str">
            <v>PASSADICOS COM PRANCHAS DE MADEIRA</v>
          </cell>
          <cell r="C92">
            <v>118.8</v>
          </cell>
          <cell r="D92">
            <v>26.19</v>
          </cell>
          <cell r="E92">
            <v>157.27000000000001</v>
          </cell>
          <cell r="F92" t="str">
            <v>M2</v>
          </cell>
          <cell r="G92" t="str">
            <v>S03.010</v>
          </cell>
        </row>
        <row r="93">
          <cell r="A93">
            <v>7030100050</v>
          </cell>
          <cell r="B93" t="str">
            <v>PASSADICOS COM CHAPAS DE ACO</v>
          </cell>
          <cell r="C93">
            <v>10.87</v>
          </cell>
          <cell r="D93">
            <v>26.19</v>
          </cell>
          <cell r="E93">
            <v>157.27000000000001</v>
          </cell>
          <cell r="F93" t="str">
            <v>KG</v>
          </cell>
          <cell r="G93" t="str">
            <v>S03.010</v>
          </cell>
        </row>
        <row r="94">
          <cell r="A94">
            <v>7030100060</v>
          </cell>
          <cell r="B94" t="str">
            <v>TELA DE PROTECAO FACHADA</v>
          </cell>
          <cell r="C94">
            <v>7.35</v>
          </cell>
          <cell r="D94">
            <v>26.19</v>
          </cell>
          <cell r="E94">
            <v>157.27000000000001</v>
          </cell>
          <cell r="F94" t="str">
            <v>M2</v>
          </cell>
          <cell r="G94" t="str">
            <v>S03.010</v>
          </cell>
        </row>
        <row r="95">
          <cell r="A95">
            <v>7030100070</v>
          </cell>
          <cell r="B95" t="str">
            <v>ESCORAMENTO DE MURO</v>
          </cell>
          <cell r="C95">
            <v>28.51</v>
          </cell>
          <cell r="D95">
            <v>26.19</v>
          </cell>
          <cell r="E95">
            <v>157.27000000000001</v>
          </cell>
          <cell r="F95" t="str">
            <v>M2</v>
          </cell>
          <cell r="G95" t="str">
            <v>S03.010</v>
          </cell>
        </row>
        <row r="96">
          <cell r="A96">
            <v>7030100080</v>
          </cell>
          <cell r="B96" t="str">
            <v>ESCORAMENTO DE ARVORES</v>
          </cell>
          <cell r="C96">
            <v>118.89</v>
          </cell>
          <cell r="D96">
            <v>26.19</v>
          </cell>
          <cell r="E96">
            <v>157.27000000000001</v>
          </cell>
          <cell r="F96" t="str">
            <v>UN</v>
          </cell>
          <cell r="G96" t="str">
            <v>S03.010</v>
          </cell>
        </row>
        <row r="97">
          <cell r="A97">
            <v>7030100090</v>
          </cell>
          <cell r="B97" t="str">
            <v>ESCORAMENTO DE POSTES</v>
          </cell>
          <cell r="C97">
            <v>765.24</v>
          </cell>
          <cell r="D97">
            <v>26.19</v>
          </cell>
          <cell r="E97">
            <v>157.27000000000001</v>
          </cell>
          <cell r="F97" t="str">
            <v>UN</v>
          </cell>
          <cell r="G97" t="str">
            <v>S03.010</v>
          </cell>
        </row>
        <row r="98">
          <cell r="A98">
            <v>7030100100</v>
          </cell>
          <cell r="B98" t="str">
            <v>ANDAIME TIPO BALANCIM LEVE</v>
          </cell>
          <cell r="C98">
            <v>567.86</v>
          </cell>
          <cell r="D98">
            <v>26.19</v>
          </cell>
          <cell r="E98">
            <v>157.27000000000001</v>
          </cell>
          <cell r="F98" t="str">
            <v>UNM</v>
          </cell>
          <cell r="G98" t="str">
            <v>S03.010</v>
          </cell>
        </row>
        <row r="99">
          <cell r="A99">
            <v>7030100110</v>
          </cell>
          <cell r="B99" t="str">
            <v>ANDAIME FACHADEIRO (M2XMES)</v>
          </cell>
          <cell r="C99">
            <v>4.2</v>
          </cell>
          <cell r="D99">
            <v>26.19</v>
          </cell>
          <cell r="E99">
            <v>157.27000000000001</v>
          </cell>
          <cell r="F99" t="str">
            <v>UN</v>
          </cell>
          <cell r="G99" t="str">
            <v>S03.010</v>
          </cell>
        </row>
        <row r="100">
          <cell r="A100">
            <v>7030100120</v>
          </cell>
          <cell r="B100" t="str">
            <v>MONTAGEM/DESMONTAGEM ANDAIME FACHADEIRO</v>
          </cell>
          <cell r="C100">
            <v>5.57</v>
          </cell>
          <cell r="D100">
            <v>26.19</v>
          </cell>
          <cell r="E100">
            <v>157.27000000000001</v>
          </cell>
          <cell r="F100" t="str">
            <v>M2</v>
          </cell>
          <cell r="G100" t="str">
            <v>S03.010</v>
          </cell>
        </row>
        <row r="101">
          <cell r="A101">
            <v>7030100130</v>
          </cell>
          <cell r="B101" t="str">
            <v>TRANSP MANUAL MAT DIFIC ACESS ATE 500M</v>
          </cell>
          <cell r="C101">
            <v>0.32</v>
          </cell>
          <cell r="D101">
            <v>26.19</v>
          </cell>
          <cell r="E101">
            <v>157.27000000000001</v>
          </cell>
          <cell r="F101" t="str">
            <v>KG</v>
          </cell>
          <cell r="G101" t="str">
            <v>S03.010</v>
          </cell>
        </row>
        <row r="102">
          <cell r="A102">
            <v>7030100140</v>
          </cell>
          <cell r="B102" t="str">
            <v>TRANSP MANUAL MAT DIFIC ACESS ACIMA 500M</v>
          </cell>
          <cell r="C102">
            <v>0.82</v>
          </cell>
          <cell r="D102">
            <v>26.19</v>
          </cell>
          <cell r="E102">
            <v>157.27000000000001</v>
          </cell>
          <cell r="F102" t="str">
            <v>KG</v>
          </cell>
          <cell r="G102" t="str">
            <v>S03.010</v>
          </cell>
        </row>
        <row r="103">
          <cell r="A103">
            <v>7030100150</v>
          </cell>
          <cell r="B103" t="str">
            <v>TRANSPORTE MANUAL DE MATERIAIS</v>
          </cell>
          <cell r="C103">
            <v>144.36000000000001</v>
          </cell>
          <cell r="D103">
            <v>26.19</v>
          </cell>
          <cell r="E103">
            <v>157.27000000000001</v>
          </cell>
          <cell r="F103" t="str">
            <v>TO</v>
          </cell>
          <cell r="G103" t="str">
            <v>S03.010</v>
          </cell>
        </row>
        <row r="104">
          <cell r="A104">
            <v>7030100160</v>
          </cell>
          <cell r="B104" t="str">
            <v>CORTE DESTOC ARVORE DIAM DE 10,01 A 30CM</v>
          </cell>
          <cell r="C104">
            <v>76.400000000000006</v>
          </cell>
          <cell r="D104">
            <v>26.19</v>
          </cell>
          <cell r="E104">
            <v>157.27000000000001</v>
          </cell>
          <cell r="F104" t="str">
            <v>UN</v>
          </cell>
          <cell r="G104" t="str">
            <v>S03.010</v>
          </cell>
        </row>
        <row r="105">
          <cell r="A105">
            <v>7030100170</v>
          </cell>
          <cell r="B105" t="str">
            <v>CORTE DESTOC ARVORE DIAM MAIOR 30,0CM</v>
          </cell>
          <cell r="C105">
            <v>340.36</v>
          </cell>
          <cell r="D105">
            <v>26.19</v>
          </cell>
          <cell r="E105">
            <v>157.27000000000001</v>
          </cell>
          <cell r="F105" t="str">
            <v>UN</v>
          </cell>
          <cell r="G105" t="str">
            <v>S03.010</v>
          </cell>
        </row>
        <row r="106">
          <cell r="A106">
            <v>7030100180</v>
          </cell>
          <cell r="B106" t="str">
            <v>LIMPEZA DE AREA (VARREDURA)</v>
          </cell>
          <cell r="C106">
            <v>0.56000000000000005</v>
          </cell>
          <cell r="D106">
            <v>26.19</v>
          </cell>
          <cell r="E106">
            <v>157.27000000000001</v>
          </cell>
          <cell r="F106" t="str">
            <v>M2</v>
          </cell>
          <cell r="G106" t="str">
            <v>S03.010</v>
          </cell>
        </row>
        <row r="107">
          <cell r="A107">
            <v>7030100190</v>
          </cell>
          <cell r="B107" t="str">
            <v>LIMPEZA DE RUA COM LAVAGEM</v>
          </cell>
          <cell r="C107">
            <v>1.24</v>
          </cell>
          <cell r="D107">
            <v>26.19</v>
          </cell>
          <cell r="E107">
            <v>157.27000000000001</v>
          </cell>
          <cell r="F107" t="str">
            <v>M2</v>
          </cell>
          <cell r="G107" t="str">
            <v>S03.010</v>
          </cell>
        </row>
        <row r="108">
          <cell r="A108">
            <v>7030100200</v>
          </cell>
          <cell r="B108" t="str">
            <v>LIMPEZA GERAL DA EDIFICACAO</v>
          </cell>
          <cell r="C108">
            <v>11.23</v>
          </cell>
          <cell r="D108">
            <v>26.19</v>
          </cell>
          <cell r="E108">
            <v>157.27000000000001</v>
          </cell>
          <cell r="F108" t="str">
            <v>M2</v>
          </cell>
          <cell r="G108" t="str">
            <v>S03.010</v>
          </cell>
        </row>
        <row r="109">
          <cell r="A109">
            <v>7030100210</v>
          </cell>
          <cell r="B109" t="str">
            <v>LIMPEZA MANUAL DE TERRENO</v>
          </cell>
          <cell r="C109">
            <v>0.96</v>
          </cell>
          <cell r="D109">
            <v>26.19</v>
          </cell>
          <cell r="E109">
            <v>157.27000000000001</v>
          </cell>
          <cell r="F109" t="str">
            <v>M2</v>
          </cell>
          <cell r="G109" t="str">
            <v>S03.010</v>
          </cell>
        </row>
        <row r="110">
          <cell r="A110">
            <v>7030100220</v>
          </cell>
          <cell r="B110" t="str">
            <v>LIMPEZA MANUAL TERRENO VEGETACAO DENSA</v>
          </cell>
          <cell r="C110">
            <v>3.85</v>
          </cell>
          <cell r="D110">
            <v>26.19</v>
          </cell>
          <cell r="E110">
            <v>157.27000000000001</v>
          </cell>
          <cell r="F110" t="str">
            <v>M2</v>
          </cell>
          <cell r="G110" t="str">
            <v>S03.010</v>
          </cell>
        </row>
        <row r="111">
          <cell r="A111">
            <v>7030100230</v>
          </cell>
          <cell r="B111" t="str">
            <v>LIMPEZA MECANICA DE TERRENO</v>
          </cell>
          <cell r="C111">
            <v>0.36</v>
          </cell>
          <cell r="D111">
            <v>26.19</v>
          </cell>
          <cell r="E111">
            <v>157.27000000000001</v>
          </cell>
          <cell r="F111" t="str">
            <v>M2</v>
          </cell>
          <cell r="G111" t="str">
            <v>S03.010</v>
          </cell>
        </row>
        <row r="112">
          <cell r="A112">
            <v>7030100240</v>
          </cell>
          <cell r="B112" t="str">
            <v>LIMPEZA DAS ARMADURAS COM ESCOVA DE ACO</v>
          </cell>
          <cell r="C112">
            <v>16.48</v>
          </cell>
          <cell r="D112">
            <v>26.19</v>
          </cell>
          <cell r="E112">
            <v>157.27000000000001</v>
          </cell>
          <cell r="F112" t="str">
            <v>KG</v>
          </cell>
          <cell r="G112" t="str">
            <v>S03.010</v>
          </cell>
        </row>
        <row r="113">
          <cell r="A113">
            <v>7030100250</v>
          </cell>
          <cell r="B113" t="str">
            <v>LIMPEZA DE CONCRETO C/ HIDROJATEAMENTO</v>
          </cell>
          <cell r="C113">
            <v>7.75</v>
          </cell>
          <cell r="D113">
            <v>26.19</v>
          </cell>
          <cell r="E113">
            <v>157.27000000000001</v>
          </cell>
          <cell r="F113" t="str">
            <v>M2</v>
          </cell>
          <cell r="G113" t="str">
            <v>S03.010</v>
          </cell>
        </row>
        <row r="114">
          <cell r="A114">
            <v>7030100260</v>
          </cell>
          <cell r="B114" t="str">
            <v>LIMPEZA DE CALHAS</v>
          </cell>
          <cell r="C114">
            <v>12.83</v>
          </cell>
          <cell r="D114">
            <v>26.19</v>
          </cell>
          <cell r="E114">
            <v>157.27000000000001</v>
          </cell>
          <cell r="F114" t="str">
            <v>M</v>
          </cell>
          <cell r="G114" t="str">
            <v>S03.010</v>
          </cell>
        </row>
        <row r="115">
          <cell r="A115">
            <v>7030100270</v>
          </cell>
          <cell r="B115" t="str">
            <v>LIMP MANUAL CANALETA DE AGUAS PLUVIAIS</v>
          </cell>
          <cell r="C115">
            <v>4.01</v>
          </cell>
          <cell r="D115">
            <v>26.19</v>
          </cell>
          <cell r="E115">
            <v>157.27000000000001</v>
          </cell>
          <cell r="F115" t="str">
            <v>M</v>
          </cell>
          <cell r="G115" t="str">
            <v>S03.010</v>
          </cell>
        </row>
        <row r="116">
          <cell r="A116">
            <v>7030100280</v>
          </cell>
          <cell r="B116" t="str">
            <v>LIMPEZA PAREDES E FUNDO COM ESCOVACAO</v>
          </cell>
          <cell r="C116">
            <v>4.8099999999999996</v>
          </cell>
          <cell r="D116">
            <v>26.19</v>
          </cell>
          <cell r="E116">
            <v>157.27000000000001</v>
          </cell>
          <cell r="F116" t="str">
            <v>M2</v>
          </cell>
          <cell r="G116" t="str">
            <v>S03.010</v>
          </cell>
        </row>
        <row r="117">
          <cell r="A117">
            <v>7030100290</v>
          </cell>
          <cell r="B117" t="str">
            <v>#LIMPEZA E LAVAGEM COM BOMBA ALTA PRESSA</v>
          </cell>
          <cell r="C117">
            <v>2.5499999999999998</v>
          </cell>
          <cell r="D117">
            <v>26.19</v>
          </cell>
          <cell r="E117">
            <v>157.27000000000001</v>
          </cell>
          <cell r="F117" t="str">
            <v>UN</v>
          </cell>
          <cell r="G117" t="str">
            <v>S03.010</v>
          </cell>
        </row>
        <row r="118">
          <cell r="A118">
            <v>7030100291</v>
          </cell>
          <cell r="B118" t="str">
            <v>LIMPEZA E LAVAGEM COM BOMBA ALTA PRESSAO</v>
          </cell>
          <cell r="C118">
            <v>2.5499999999999998</v>
          </cell>
          <cell r="D118">
            <v>26.19</v>
          </cell>
          <cell r="E118">
            <v>157.27000000000001</v>
          </cell>
          <cell r="F118" t="str">
            <v>M2</v>
          </cell>
          <cell r="G118" t="str">
            <v>S03.010</v>
          </cell>
        </row>
        <row r="119">
          <cell r="A119">
            <v>7030100300</v>
          </cell>
          <cell r="B119" t="str">
            <v>LIMPEZA MANUAL DE CAIXA</v>
          </cell>
          <cell r="C119">
            <v>64.16</v>
          </cell>
          <cell r="D119">
            <v>26.19</v>
          </cell>
          <cell r="E119">
            <v>157.27000000000001</v>
          </cell>
          <cell r="F119" t="str">
            <v>UN</v>
          </cell>
          <cell r="G119" t="str">
            <v>S03.010</v>
          </cell>
        </row>
        <row r="120">
          <cell r="A120">
            <v>7030100310</v>
          </cell>
          <cell r="B120" t="str">
            <v>LIMPEZA MANUAL DE POCOS VISITA DN 600MM</v>
          </cell>
          <cell r="C120">
            <v>64.16</v>
          </cell>
          <cell r="D120">
            <v>26.19</v>
          </cell>
          <cell r="E120">
            <v>157.27000000000001</v>
          </cell>
          <cell r="F120" t="str">
            <v>UN</v>
          </cell>
          <cell r="G120" t="str">
            <v>S03.010</v>
          </cell>
        </row>
        <row r="121">
          <cell r="A121">
            <v>7030100320</v>
          </cell>
          <cell r="B121" t="str">
            <v>LIMPEZA MANUAL DE POCOS VISITA DN 1000MM</v>
          </cell>
          <cell r="C121">
            <v>80.2</v>
          </cell>
          <cell r="D121">
            <v>26.19</v>
          </cell>
          <cell r="E121">
            <v>157.27000000000001</v>
          </cell>
          <cell r="F121" t="str">
            <v>UN</v>
          </cell>
          <cell r="G121" t="str">
            <v>S03.010</v>
          </cell>
        </row>
        <row r="122">
          <cell r="A122">
            <v>7030100330</v>
          </cell>
          <cell r="B122" t="str">
            <v>LIMP E DESOB DE REDES ENTRE DN 100 E 200</v>
          </cell>
          <cell r="C122">
            <v>23.42</v>
          </cell>
          <cell r="D122">
            <v>26.19</v>
          </cell>
          <cell r="E122">
            <v>157.27000000000001</v>
          </cell>
          <cell r="F122" t="str">
            <v>M</v>
          </cell>
          <cell r="G122" t="str">
            <v>S03.010</v>
          </cell>
        </row>
        <row r="123">
          <cell r="A123">
            <v>7030100340</v>
          </cell>
          <cell r="B123" t="str">
            <v>LIMP E DESOB DE REDES ENTRE DN 200 E 400</v>
          </cell>
          <cell r="C123">
            <v>34.76</v>
          </cell>
          <cell r="D123">
            <v>26.19</v>
          </cell>
          <cell r="E123">
            <v>157.27000000000001</v>
          </cell>
          <cell r="F123" t="str">
            <v>M</v>
          </cell>
          <cell r="G123" t="str">
            <v>S03.010</v>
          </cell>
        </row>
        <row r="124">
          <cell r="A124">
            <v>7030100350</v>
          </cell>
          <cell r="B124" t="str">
            <v>LIMPEZA E DESOB DE REDES COM RID-GID</v>
          </cell>
          <cell r="C124">
            <v>82.02</v>
          </cell>
          <cell r="D124">
            <v>26.19</v>
          </cell>
          <cell r="E124">
            <v>157.27000000000001</v>
          </cell>
          <cell r="F124" t="str">
            <v>HRS</v>
          </cell>
          <cell r="G124" t="str">
            <v>S03.010</v>
          </cell>
        </row>
        <row r="125">
          <cell r="A125">
            <v>7030100360</v>
          </cell>
          <cell r="B125" t="str">
            <v>RETIRADA MAT LEITO FILTRANTE C/ REAPROV</v>
          </cell>
          <cell r="C125">
            <v>85.98</v>
          </cell>
          <cell r="D125">
            <v>26.19</v>
          </cell>
          <cell r="E125">
            <v>157.27000000000001</v>
          </cell>
          <cell r="F125" t="str">
            <v>M3</v>
          </cell>
          <cell r="G125" t="str">
            <v>S03.010</v>
          </cell>
        </row>
        <row r="126">
          <cell r="A126">
            <v>7030100370</v>
          </cell>
          <cell r="B126" t="str">
            <v>RASPAGEM/LIMP MECANICA TERRENO C/ TRATOR</v>
          </cell>
          <cell r="C126">
            <v>0.62</v>
          </cell>
          <cell r="D126">
            <v>26.19</v>
          </cell>
          <cell r="E126">
            <v>157.27000000000001</v>
          </cell>
          <cell r="F126" t="str">
            <v>M2</v>
          </cell>
          <cell r="G126" t="str">
            <v>S03.010</v>
          </cell>
        </row>
        <row r="127">
          <cell r="A127">
            <v>7030100380</v>
          </cell>
          <cell r="B127" t="str">
            <v>REGULARIZACAO E ACERTO MANUAL DO TERRENO</v>
          </cell>
          <cell r="C127">
            <v>5.04</v>
          </cell>
          <cell r="D127">
            <v>26.19</v>
          </cell>
          <cell r="E127">
            <v>157.27000000000001</v>
          </cell>
          <cell r="F127" t="str">
            <v>M2</v>
          </cell>
          <cell r="G127" t="str">
            <v>S03.010</v>
          </cell>
        </row>
        <row r="128">
          <cell r="A128">
            <v>7030100390</v>
          </cell>
          <cell r="B128" t="str">
            <v>REGULARIZACAO MECANICA DE TERRENO</v>
          </cell>
          <cell r="C128">
            <v>2.46</v>
          </cell>
          <cell r="D128">
            <v>26.19</v>
          </cell>
          <cell r="E128">
            <v>157.27000000000001</v>
          </cell>
          <cell r="F128" t="str">
            <v>M2</v>
          </cell>
          <cell r="G128" t="str">
            <v>S03.010</v>
          </cell>
        </row>
        <row r="129">
          <cell r="A129">
            <v>7030100400</v>
          </cell>
          <cell r="B129" t="str">
            <v>REMOCAO DE ENTULHO SEM CAMINHAO</v>
          </cell>
          <cell r="C129">
            <v>24.06</v>
          </cell>
          <cell r="D129">
            <v>26.19</v>
          </cell>
          <cell r="E129">
            <v>157.27000000000001</v>
          </cell>
          <cell r="F129" t="str">
            <v>M3</v>
          </cell>
          <cell r="G129" t="str">
            <v>S03.010</v>
          </cell>
        </row>
        <row r="130">
          <cell r="A130">
            <v>7030100410</v>
          </cell>
          <cell r="B130" t="str">
            <v>PODA MANUAL DE GRAMA INCLUSIVE BOTA FORA</v>
          </cell>
          <cell r="C130">
            <v>0.56000000000000005</v>
          </cell>
          <cell r="D130">
            <v>26.19</v>
          </cell>
          <cell r="E130">
            <v>157.27000000000001</v>
          </cell>
          <cell r="F130" t="str">
            <v>M2</v>
          </cell>
          <cell r="G130" t="str">
            <v>S03.010</v>
          </cell>
        </row>
        <row r="131">
          <cell r="A131">
            <v>7030100420</v>
          </cell>
          <cell r="B131" t="str">
            <v>PODA MEC DE GRAMA INCLUSIVE BOTA FORA</v>
          </cell>
          <cell r="C131">
            <v>0.22</v>
          </cell>
          <cell r="D131">
            <v>26.19</v>
          </cell>
          <cell r="E131">
            <v>157.27000000000001</v>
          </cell>
          <cell r="F131" t="str">
            <v>M2</v>
          </cell>
          <cell r="G131" t="str">
            <v>S03.010</v>
          </cell>
        </row>
        <row r="132">
          <cell r="A132">
            <v>7030100425</v>
          </cell>
          <cell r="B132" t="str">
            <v>PODA DE ARVORE MANUAL/MECANICO</v>
          </cell>
          <cell r="C132">
            <v>82.81</v>
          </cell>
          <cell r="D132">
            <v>26.19</v>
          </cell>
          <cell r="E132">
            <v>157.27000000000001</v>
          </cell>
          <cell r="F132" t="str">
            <v>UN</v>
          </cell>
          <cell r="G132" t="str">
            <v>S03.010</v>
          </cell>
        </row>
        <row r="133">
          <cell r="A133">
            <v>7030100430</v>
          </cell>
          <cell r="B133" t="str">
            <v>PLACA SINALIZACAO TRANSITO EM CAVALETE</v>
          </cell>
          <cell r="C133">
            <v>1.0900000000000001</v>
          </cell>
          <cell r="D133">
            <v>26.19</v>
          </cell>
          <cell r="E133">
            <v>157.27000000000001</v>
          </cell>
          <cell r="F133" t="str">
            <v>UND</v>
          </cell>
          <cell r="G133" t="str">
            <v>S03.010</v>
          </cell>
        </row>
        <row r="134">
          <cell r="A134">
            <v>7030100440</v>
          </cell>
          <cell r="B134" t="str">
            <v>TELA TAPUME CONTINUO PARA SINALIZACAO</v>
          </cell>
          <cell r="C134">
            <v>2.4300000000000002</v>
          </cell>
          <cell r="D134">
            <v>26.19</v>
          </cell>
          <cell r="E134">
            <v>157.27000000000001</v>
          </cell>
          <cell r="F134" t="str">
            <v>M</v>
          </cell>
          <cell r="G134" t="str">
            <v>S03.010</v>
          </cell>
        </row>
        <row r="135">
          <cell r="A135">
            <v>7030100450</v>
          </cell>
          <cell r="B135" t="str">
            <v>CONES DE SINALIZACAO</v>
          </cell>
          <cell r="C135">
            <v>1.1200000000000001</v>
          </cell>
          <cell r="D135">
            <v>26.19</v>
          </cell>
          <cell r="E135">
            <v>157.27000000000001</v>
          </cell>
          <cell r="F135" t="str">
            <v>UND</v>
          </cell>
          <cell r="G135" t="str">
            <v>S03.010</v>
          </cell>
        </row>
        <row r="136">
          <cell r="A136">
            <v>7030100460</v>
          </cell>
          <cell r="B136" t="str">
            <v>CONES DE SINALIZACAO COM SINALIZADOR</v>
          </cell>
          <cell r="C136">
            <v>3.89</v>
          </cell>
          <cell r="D136">
            <v>26.19</v>
          </cell>
          <cell r="E136">
            <v>157.27000000000001</v>
          </cell>
          <cell r="F136" t="str">
            <v>UND</v>
          </cell>
          <cell r="G136" t="str">
            <v>S03.010</v>
          </cell>
        </row>
        <row r="137">
          <cell r="A137">
            <v>7030100470</v>
          </cell>
          <cell r="B137" t="str">
            <v>BANDEROLA DE SINALIZACAO</v>
          </cell>
          <cell r="C137">
            <v>128.44</v>
          </cell>
          <cell r="D137">
            <v>26.19</v>
          </cell>
          <cell r="E137">
            <v>157.27000000000001</v>
          </cell>
          <cell r="F137" t="str">
            <v>UND</v>
          </cell>
          <cell r="G137" t="str">
            <v>S03.010</v>
          </cell>
        </row>
        <row r="138">
          <cell r="A138">
            <v>7030100480</v>
          </cell>
          <cell r="B138" t="str">
            <v>SINAL PARE E SIGA C/ PLACAS BLOQ E RADIO</v>
          </cell>
          <cell r="C138">
            <v>289.22000000000003</v>
          </cell>
          <cell r="D138">
            <v>26.19</v>
          </cell>
          <cell r="E138">
            <v>157.27000000000001</v>
          </cell>
          <cell r="F138" t="str">
            <v>UND</v>
          </cell>
          <cell r="G138" t="str">
            <v>S03.010</v>
          </cell>
        </row>
        <row r="139">
          <cell r="A139">
            <v>7030100490</v>
          </cell>
          <cell r="B139" t="str">
            <v>SINALIZACAO NOTURNA COM ENERGIA ELETRICA</v>
          </cell>
          <cell r="C139">
            <v>9.48</v>
          </cell>
          <cell r="D139">
            <v>26.19</v>
          </cell>
          <cell r="E139">
            <v>157.27000000000001</v>
          </cell>
          <cell r="F139" t="str">
            <v>UND</v>
          </cell>
          <cell r="G139" t="str">
            <v>S03.010</v>
          </cell>
        </row>
        <row r="140">
          <cell r="A140">
            <v>7030100500</v>
          </cell>
          <cell r="B140" t="str">
            <v>SINALIZACAO COM FAIXA DUPLA ZEBRADA</v>
          </cell>
          <cell r="C140">
            <v>0.52</v>
          </cell>
          <cell r="D140">
            <v>26.19</v>
          </cell>
          <cell r="E140">
            <v>157.27000000000001</v>
          </cell>
          <cell r="F140" t="str">
            <v>M</v>
          </cell>
          <cell r="G140" t="str">
            <v>S03.010</v>
          </cell>
        </row>
        <row r="141">
          <cell r="A141">
            <v>7030100510</v>
          </cell>
          <cell r="B141" t="str">
            <v>APICOAMENTO MANUAL DE CONCRETO</v>
          </cell>
          <cell r="C141">
            <v>13.67</v>
          </cell>
          <cell r="D141">
            <v>26.19</v>
          </cell>
          <cell r="E141">
            <v>157.27000000000001</v>
          </cell>
          <cell r="F141" t="str">
            <v>M2</v>
          </cell>
          <cell r="G141" t="str">
            <v>S03.010</v>
          </cell>
        </row>
        <row r="142">
          <cell r="A142">
            <v>7030100520</v>
          </cell>
          <cell r="B142" t="str">
            <v>DEMOLICAO DE ALVEN LAJOTA/TIJOLO/BLOCO</v>
          </cell>
          <cell r="C142">
            <v>54.67</v>
          </cell>
          <cell r="D142">
            <v>26.19</v>
          </cell>
          <cell r="E142">
            <v>157.27000000000001</v>
          </cell>
          <cell r="F142" t="str">
            <v>M3</v>
          </cell>
          <cell r="G142" t="str">
            <v>S03.010</v>
          </cell>
        </row>
        <row r="143">
          <cell r="A143">
            <v>7030100530</v>
          </cell>
          <cell r="B143" t="str">
            <v>DEMOLICAO DE ALVENARIA DE COBOGO</v>
          </cell>
          <cell r="C143">
            <v>7.29</v>
          </cell>
          <cell r="D143">
            <v>26.19</v>
          </cell>
          <cell r="E143">
            <v>157.27000000000001</v>
          </cell>
          <cell r="F143" t="str">
            <v>M2</v>
          </cell>
          <cell r="G143" t="str">
            <v>S03.010</v>
          </cell>
        </row>
        <row r="144">
          <cell r="A144">
            <v>7030100540</v>
          </cell>
          <cell r="B144" t="str">
            <v>DEMOLICAO MANUAL CONCRETO ARMADO</v>
          </cell>
          <cell r="C144">
            <v>419.64</v>
          </cell>
          <cell r="D144">
            <v>26.19</v>
          </cell>
          <cell r="E144">
            <v>157.27000000000001</v>
          </cell>
          <cell r="F144" t="str">
            <v>M3</v>
          </cell>
          <cell r="G144" t="str">
            <v>S03.010</v>
          </cell>
        </row>
        <row r="145">
          <cell r="A145">
            <v>7030100550</v>
          </cell>
          <cell r="B145" t="str">
            <v>DEMOLICAO MECANICA CONCRETO ARMADO</v>
          </cell>
          <cell r="C145">
            <v>282.63</v>
          </cell>
          <cell r="D145">
            <v>26.19</v>
          </cell>
          <cell r="E145">
            <v>157.27000000000001</v>
          </cell>
          <cell r="F145" t="str">
            <v>M3</v>
          </cell>
          <cell r="G145" t="str">
            <v>S03.010</v>
          </cell>
        </row>
        <row r="146">
          <cell r="A146">
            <v>7030100560</v>
          </cell>
          <cell r="B146" t="str">
            <v>DEMOLICAO MANUAL CONCRETO SIMPLES/CICLOP</v>
          </cell>
          <cell r="C146">
            <v>291.55</v>
          </cell>
          <cell r="D146">
            <v>26.19</v>
          </cell>
          <cell r="E146">
            <v>157.27000000000001</v>
          </cell>
          <cell r="F146" t="str">
            <v>M3</v>
          </cell>
          <cell r="G146" t="str">
            <v>S03.010</v>
          </cell>
        </row>
        <row r="147">
          <cell r="A147">
            <v>7030100570</v>
          </cell>
          <cell r="B147" t="str">
            <v>DEMOLICAO MANUAL DE PISO EM CERAMICA</v>
          </cell>
          <cell r="C147">
            <v>12.76</v>
          </cell>
          <cell r="D147">
            <v>26.19</v>
          </cell>
          <cell r="E147">
            <v>157.27000000000001</v>
          </cell>
          <cell r="F147" t="str">
            <v>M2</v>
          </cell>
          <cell r="G147" t="str">
            <v>S03.010</v>
          </cell>
        </row>
        <row r="148">
          <cell r="A148">
            <v>7030100580</v>
          </cell>
          <cell r="B148" t="str">
            <v>DEMOLICAO MANUAL DE PISO EM GRANITO</v>
          </cell>
          <cell r="C148">
            <v>14.58</v>
          </cell>
          <cell r="D148">
            <v>26.19</v>
          </cell>
          <cell r="E148">
            <v>157.27000000000001</v>
          </cell>
          <cell r="F148" t="str">
            <v>M2</v>
          </cell>
          <cell r="G148" t="str">
            <v>S03.010</v>
          </cell>
        </row>
        <row r="149">
          <cell r="A149">
            <v>7030100590</v>
          </cell>
          <cell r="B149" t="str">
            <v>DEMOLICAO DE REVESTIMENTO EM CERAMICA</v>
          </cell>
          <cell r="C149">
            <v>25.51</v>
          </cell>
          <cell r="D149">
            <v>26.19</v>
          </cell>
          <cell r="E149">
            <v>157.27000000000001</v>
          </cell>
          <cell r="F149" t="str">
            <v>M2</v>
          </cell>
          <cell r="G149" t="str">
            <v>S03.010</v>
          </cell>
        </row>
        <row r="150">
          <cell r="A150">
            <v>7030100600</v>
          </cell>
          <cell r="B150" t="str">
            <v>RETIRADA DE BANCADA MARMORE/GRANITO</v>
          </cell>
          <cell r="C150">
            <v>53.9</v>
          </cell>
          <cell r="D150">
            <v>26.19</v>
          </cell>
          <cell r="E150">
            <v>157.27000000000001</v>
          </cell>
          <cell r="F150" t="str">
            <v>M2</v>
          </cell>
          <cell r="G150" t="str">
            <v>S03.010</v>
          </cell>
        </row>
        <row r="151">
          <cell r="A151">
            <v>7030100610</v>
          </cell>
          <cell r="B151" t="str">
            <v>RETIRADA DE BACIA/LAVATORIOS C/ REAPROV.</v>
          </cell>
          <cell r="C151">
            <v>18.93</v>
          </cell>
          <cell r="D151">
            <v>26.19</v>
          </cell>
          <cell r="E151">
            <v>157.27000000000001</v>
          </cell>
          <cell r="F151" t="str">
            <v>UN</v>
          </cell>
          <cell r="G151" t="str">
            <v>S03.010</v>
          </cell>
        </row>
        <row r="152">
          <cell r="A152">
            <v>7030100620</v>
          </cell>
          <cell r="B152" t="str">
            <v>RETIRADA COBERT CANALETE 49 OU 90 C/ REA</v>
          </cell>
          <cell r="C152">
            <v>13.31</v>
          </cell>
          <cell r="D152">
            <v>26.19</v>
          </cell>
          <cell r="E152">
            <v>157.27000000000001</v>
          </cell>
          <cell r="F152" t="str">
            <v>M2</v>
          </cell>
          <cell r="G152" t="str">
            <v>S03.010</v>
          </cell>
        </row>
        <row r="153">
          <cell r="A153">
            <v>7030100625</v>
          </cell>
          <cell r="B153" t="str">
            <v>RETIRADA COBERT TELHA FIBROCIM S/REA</v>
          </cell>
          <cell r="C153">
            <v>6.48</v>
          </cell>
          <cell r="D153">
            <v>26.19</v>
          </cell>
          <cell r="E153">
            <v>157.27000000000001</v>
          </cell>
          <cell r="F153" t="str">
            <v>M2</v>
          </cell>
          <cell r="G153" t="str">
            <v>S03.010</v>
          </cell>
        </row>
        <row r="154">
          <cell r="A154">
            <v>7030100630</v>
          </cell>
          <cell r="B154" t="str">
            <v>RETIRADA COBERT TELHA FIBROCIM C/ REPROV</v>
          </cell>
          <cell r="C154">
            <v>9.1</v>
          </cell>
          <cell r="D154">
            <v>26.19</v>
          </cell>
          <cell r="E154">
            <v>157.27000000000001</v>
          </cell>
          <cell r="F154" t="str">
            <v>M2</v>
          </cell>
          <cell r="G154" t="str">
            <v>S03.010</v>
          </cell>
        </row>
        <row r="155">
          <cell r="A155">
            <v>7030100640</v>
          </cell>
          <cell r="B155" t="str">
            <v>RETIRADA DA ESTRUTURA MADEIRA DO TELHADO</v>
          </cell>
          <cell r="C155">
            <v>23.69</v>
          </cell>
          <cell r="D155">
            <v>26.19</v>
          </cell>
          <cell r="E155">
            <v>157.27000000000001</v>
          </cell>
          <cell r="F155" t="str">
            <v>M2</v>
          </cell>
          <cell r="G155" t="str">
            <v>S03.010</v>
          </cell>
        </row>
        <row r="156">
          <cell r="A156">
            <v>7030100650</v>
          </cell>
          <cell r="B156" t="str">
            <v>RETIRADA DE  MASSA UNICA/REBOCO/EMBOCO</v>
          </cell>
          <cell r="C156">
            <v>10.3</v>
          </cell>
          <cell r="D156">
            <v>26.19</v>
          </cell>
          <cell r="E156">
            <v>157.27000000000001</v>
          </cell>
          <cell r="F156" t="str">
            <v>M2</v>
          </cell>
          <cell r="G156" t="str">
            <v>S03.010</v>
          </cell>
        </row>
        <row r="157">
          <cell r="A157">
            <v>7030100660</v>
          </cell>
          <cell r="B157" t="str">
            <v>RETIRADA DE ARAME FARPADO DE CERCA</v>
          </cell>
          <cell r="C157">
            <v>1.28</v>
          </cell>
          <cell r="D157">
            <v>26.19</v>
          </cell>
          <cell r="E157">
            <v>157.27000000000001</v>
          </cell>
          <cell r="F157" t="str">
            <v>M</v>
          </cell>
          <cell r="G157" t="str">
            <v>S03.010</v>
          </cell>
        </row>
        <row r="158">
          <cell r="A158">
            <v>7030100670</v>
          </cell>
          <cell r="B158" t="str">
            <v>RETIRADA DE CERCA EM TELA GALVANIZADA</v>
          </cell>
          <cell r="C158">
            <v>4.8099999999999996</v>
          </cell>
          <cell r="D158">
            <v>26.19</v>
          </cell>
          <cell r="E158">
            <v>157.27000000000001</v>
          </cell>
          <cell r="F158" t="str">
            <v>M2</v>
          </cell>
          <cell r="G158" t="str">
            <v>S03.010</v>
          </cell>
        </row>
        <row r="159">
          <cell r="A159">
            <v>7030100680</v>
          </cell>
          <cell r="B159" t="str">
            <v>RETIRADA DE CERCA SEM REAPROVEITAMENTO</v>
          </cell>
          <cell r="C159">
            <v>2.41</v>
          </cell>
          <cell r="D159">
            <v>26.19</v>
          </cell>
          <cell r="E159">
            <v>157.27000000000001</v>
          </cell>
          <cell r="F159" t="str">
            <v>M</v>
          </cell>
          <cell r="G159" t="str">
            <v>S03.010</v>
          </cell>
        </row>
        <row r="160">
          <cell r="A160">
            <v>7030100690</v>
          </cell>
          <cell r="B160" t="str">
            <v>RETIRADA DE DIVISORIAS COM REAPROVEITAM</v>
          </cell>
          <cell r="C160">
            <v>18.93</v>
          </cell>
          <cell r="D160">
            <v>26.19</v>
          </cell>
          <cell r="E160">
            <v>157.27000000000001</v>
          </cell>
          <cell r="F160" t="str">
            <v>M2</v>
          </cell>
          <cell r="G160" t="str">
            <v>S03.010</v>
          </cell>
        </row>
        <row r="161">
          <cell r="A161">
            <v>7030100700</v>
          </cell>
          <cell r="B161" t="str">
            <v>RETIR ESQUADRIA PORTA/JANELA C/ REAPRPV.</v>
          </cell>
          <cell r="C161">
            <v>26.95</v>
          </cell>
          <cell r="D161">
            <v>26.19</v>
          </cell>
          <cell r="E161">
            <v>157.27000000000001</v>
          </cell>
          <cell r="F161" t="str">
            <v>M2</v>
          </cell>
          <cell r="G161" t="str">
            <v>S03.010</v>
          </cell>
        </row>
        <row r="162">
          <cell r="A162">
            <v>7030100710</v>
          </cell>
          <cell r="B162" t="str">
            <v>RETIRADA DE FORRO EM PVC C/ REAPROVEITAM</v>
          </cell>
          <cell r="C162">
            <v>9.4700000000000006</v>
          </cell>
          <cell r="D162">
            <v>26.19</v>
          </cell>
          <cell r="E162">
            <v>157.27000000000001</v>
          </cell>
          <cell r="F162" t="str">
            <v>M2</v>
          </cell>
          <cell r="G162" t="str">
            <v>S03.010</v>
          </cell>
        </row>
        <row r="163">
          <cell r="A163">
            <v>7030100720</v>
          </cell>
          <cell r="B163" t="str">
            <v>RETIRADA DE GUARDA CORPO</v>
          </cell>
          <cell r="C163">
            <v>13.48</v>
          </cell>
          <cell r="D163">
            <v>26.19</v>
          </cell>
          <cell r="E163">
            <v>157.27000000000001</v>
          </cell>
          <cell r="F163" t="str">
            <v>M</v>
          </cell>
          <cell r="G163" t="str">
            <v>S03.010</v>
          </cell>
        </row>
        <row r="164">
          <cell r="A164">
            <v>7030100730</v>
          </cell>
          <cell r="B164" t="str">
            <v>REMOCAO DE PINTURA ESTRUTURA METALICA</v>
          </cell>
          <cell r="C164">
            <v>12.79</v>
          </cell>
          <cell r="D164">
            <v>26.19</v>
          </cell>
          <cell r="E164">
            <v>157.27000000000001</v>
          </cell>
          <cell r="F164" t="str">
            <v>M2</v>
          </cell>
          <cell r="G164" t="str">
            <v>S03.010</v>
          </cell>
        </row>
        <row r="165">
          <cell r="A165">
            <v>7030100740</v>
          </cell>
          <cell r="B165" t="str">
            <v>RETIRADA PONTO ELETRICOS, INC DISJUNTOR</v>
          </cell>
          <cell r="C165">
            <v>15.2</v>
          </cell>
          <cell r="D165">
            <v>26.19</v>
          </cell>
          <cell r="E165">
            <v>157.27000000000001</v>
          </cell>
          <cell r="F165" t="str">
            <v>UN</v>
          </cell>
          <cell r="G165" t="str">
            <v>S03.010</v>
          </cell>
        </row>
        <row r="166">
          <cell r="A166">
            <v>7030100750</v>
          </cell>
          <cell r="B166" t="str">
            <v>RETIRADA DE PORTAO COM REAPROVEITAMENTO</v>
          </cell>
          <cell r="C166">
            <v>8.98</v>
          </cell>
          <cell r="D166">
            <v>26.19</v>
          </cell>
          <cell r="E166">
            <v>157.27000000000001</v>
          </cell>
          <cell r="F166" t="str">
            <v>M2</v>
          </cell>
          <cell r="G166" t="str">
            <v>S03.010</v>
          </cell>
        </row>
        <row r="167">
          <cell r="A167">
            <v>7030100760</v>
          </cell>
          <cell r="B167" t="str">
            <v>RETIR RODAPE/DEGRAU/SOLEIRA/BANC GRANITO</v>
          </cell>
          <cell r="C167">
            <v>53.9</v>
          </cell>
          <cell r="D167">
            <v>26.19</v>
          </cell>
          <cell r="E167">
            <v>157.27000000000001</v>
          </cell>
          <cell r="F167" t="str">
            <v>M</v>
          </cell>
          <cell r="G167" t="str">
            <v>S03.010</v>
          </cell>
        </row>
        <row r="168">
          <cell r="A168">
            <v>7030100770</v>
          </cell>
          <cell r="B168" t="str">
            <v>RETIRADA DE TELHA CERAMICA</v>
          </cell>
          <cell r="C168">
            <v>10.91</v>
          </cell>
          <cell r="D168">
            <v>26.19</v>
          </cell>
          <cell r="E168">
            <v>157.27000000000001</v>
          </cell>
          <cell r="F168" t="str">
            <v>M2</v>
          </cell>
          <cell r="G168" t="str">
            <v>S03.010</v>
          </cell>
        </row>
        <row r="169">
          <cell r="A169">
            <v>7030100780</v>
          </cell>
          <cell r="B169" t="str">
            <v>RETIRADA DE TORNEIRAS E REGISTROS</v>
          </cell>
          <cell r="C169">
            <v>10.44</v>
          </cell>
          <cell r="D169">
            <v>26.19</v>
          </cell>
          <cell r="E169">
            <v>157.27000000000001</v>
          </cell>
          <cell r="F169" t="str">
            <v>UN</v>
          </cell>
          <cell r="G169" t="str">
            <v>S03.010</v>
          </cell>
        </row>
        <row r="170">
          <cell r="A170">
            <v>7030100790</v>
          </cell>
          <cell r="B170" t="str">
            <v>RETIRADA PISO PAVIFLEX/PLACAS BORRACHA</v>
          </cell>
          <cell r="C170">
            <v>6.37</v>
          </cell>
          <cell r="D170">
            <v>26.19</v>
          </cell>
          <cell r="E170">
            <v>157.27000000000001</v>
          </cell>
          <cell r="F170" t="str">
            <v>M2</v>
          </cell>
          <cell r="G170" t="str">
            <v>S03.010</v>
          </cell>
        </row>
        <row r="171">
          <cell r="A171">
            <v>7030100800</v>
          </cell>
          <cell r="B171" t="str">
            <v>RETIRADA DE GRADES OU GRADIS</v>
          </cell>
          <cell r="C171">
            <v>18.22</v>
          </cell>
          <cell r="D171">
            <v>26.19</v>
          </cell>
          <cell r="E171">
            <v>157.27000000000001</v>
          </cell>
          <cell r="F171" t="str">
            <v>M2</v>
          </cell>
          <cell r="G171" t="str">
            <v>S03.010</v>
          </cell>
        </row>
        <row r="172">
          <cell r="A172">
            <v>7030100810</v>
          </cell>
          <cell r="B172" t="str">
            <v>DESATIVACAO E VEDACAO DE PONTO DE AGUA</v>
          </cell>
          <cell r="C172">
            <v>37.49</v>
          </cell>
          <cell r="D172">
            <v>26.19</v>
          </cell>
          <cell r="E172">
            <v>157.27000000000001</v>
          </cell>
          <cell r="F172" t="str">
            <v>UN</v>
          </cell>
          <cell r="G172" t="str">
            <v>S03.010</v>
          </cell>
        </row>
        <row r="173">
          <cell r="A173">
            <v>7030100820</v>
          </cell>
          <cell r="B173" t="str">
            <v>FURO EM ROCHA DN 32MM/50CM C/ ENCH GROUT</v>
          </cell>
          <cell r="C173">
            <v>77.86</v>
          </cell>
          <cell r="D173">
            <v>26.19</v>
          </cell>
          <cell r="E173">
            <v>157.27000000000001</v>
          </cell>
          <cell r="F173" t="str">
            <v>UN</v>
          </cell>
          <cell r="G173" t="str">
            <v>S03.010</v>
          </cell>
        </row>
        <row r="174">
          <cell r="A174">
            <v>7030100830</v>
          </cell>
          <cell r="B174" t="str">
            <v>FURO EM PAREDE CONCRETO 3/8" 15 A 20CM</v>
          </cell>
          <cell r="C174">
            <v>13.83</v>
          </cell>
          <cell r="D174">
            <v>26.19</v>
          </cell>
          <cell r="E174">
            <v>157.27000000000001</v>
          </cell>
          <cell r="F174" t="str">
            <v>UN</v>
          </cell>
          <cell r="G174" t="str">
            <v>S03.010</v>
          </cell>
        </row>
        <row r="175">
          <cell r="A175">
            <v>7030100840</v>
          </cell>
          <cell r="B175" t="str">
            <v>ABERTUR/FECHAM ALVENAR TUBO DN15A25MM</v>
          </cell>
          <cell r="C175">
            <v>9.99</v>
          </cell>
          <cell r="D175">
            <v>26.19</v>
          </cell>
          <cell r="E175">
            <v>157.27000000000001</v>
          </cell>
          <cell r="F175" t="str">
            <v>M</v>
          </cell>
          <cell r="G175" t="str">
            <v>S03.010</v>
          </cell>
        </row>
        <row r="176">
          <cell r="A176">
            <v>7030100850</v>
          </cell>
          <cell r="B176" t="str">
            <v>ABERTUR/FECHAM ALVENAR TUBO DN32A50MM</v>
          </cell>
          <cell r="C176">
            <v>14.02</v>
          </cell>
          <cell r="D176">
            <v>26.19</v>
          </cell>
          <cell r="E176">
            <v>157.27000000000001</v>
          </cell>
          <cell r="F176" t="str">
            <v>M</v>
          </cell>
          <cell r="G176" t="str">
            <v>S03.010</v>
          </cell>
        </row>
        <row r="177">
          <cell r="A177">
            <v>7030100860</v>
          </cell>
          <cell r="B177" t="str">
            <v>ABERTUR/FECHAM ALVENAR TUBO DN75 A 100MM</v>
          </cell>
          <cell r="C177">
            <v>21.32</v>
          </cell>
          <cell r="D177">
            <v>26.19</v>
          </cell>
          <cell r="E177">
            <v>157.27000000000001</v>
          </cell>
          <cell r="F177" t="str">
            <v>M</v>
          </cell>
          <cell r="G177" t="str">
            <v>S03.010</v>
          </cell>
        </row>
        <row r="178">
          <cell r="A178">
            <v>7030100870</v>
          </cell>
          <cell r="B178" t="str">
            <v>CACAMBA ESTAC. P/ CARREG.MANUAL</v>
          </cell>
          <cell r="C178">
            <v>70.19</v>
          </cell>
          <cell r="D178">
            <v>26.19</v>
          </cell>
          <cell r="E178">
            <v>157.27000000000001</v>
          </cell>
          <cell r="F178" t="str">
            <v>M3</v>
          </cell>
          <cell r="G178" t="str">
            <v>S03.010</v>
          </cell>
        </row>
        <row r="179">
          <cell r="A179">
            <v>7030100880</v>
          </cell>
          <cell r="B179" t="str">
            <v>RETIRADA DE TAMPAS CHAPA ACO</v>
          </cell>
          <cell r="C179">
            <v>64.16</v>
          </cell>
          <cell r="D179">
            <v>26.19</v>
          </cell>
          <cell r="E179">
            <v>157.27000000000001</v>
          </cell>
          <cell r="F179" t="str">
            <v>M2</v>
          </cell>
          <cell r="G179" t="str">
            <v>S03.010</v>
          </cell>
        </row>
        <row r="180">
          <cell r="A180">
            <v>7030100890</v>
          </cell>
          <cell r="B180" t="str">
            <v>DEMOLICAO DE PISO CIMENTADO SOBRE LASTR</v>
          </cell>
          <cell r="C180">
            <v>20.85</v>
          </cell>
          <cell r="D180">
            <v>26.19</v>
          </cell>
          <cell r="E180">
            <v>157.27000000000001</v>
          </cell>
          <cell r="F180" t="str">
            <v>M2</v>
          </cell>
          <cell r="G180" t="str">
            <v>S03.010</v>
          </cell>
        </row>
        <row r="181">
          <cell r="A181">
            <v>7030100900</v>
          </cell>
          <cell r="B181" t="str">
            <v>CACAMBA ESTACIONARIA P/ RECEB. DE LODO</v>
          </cell>
          <cell r="C181">
            <v>4580.7</v>
          </cell>
          <cell r="D181">
            <v>26.19</v>
          </cell>
          <cell r="E181">
            <v>157.27000000000001</v>
          </cell>
          <cell r="F181" t="str">
            <v>UN</v>
          </cell>
          <cell r="G181" t="str">
            <v>S03.010</v>
          </cell>
        </row>
        <row r="182">
          <cell r="A182">
            <v>7030100910</v>
          </cell>
          <cell r="B182" t="str">
            <v>RETIRADA MAT LEITO FILTRANTE S/ REAPROV</v>
          </cell>
          <cell r="C182">
            <v>64.16</v>
          </cell>
          <cell r="D182">
            <v>26.19</v>
          </cell>
          <cell r="E182">
            <v>157.27000000000001</v>
          </cell>
          <cell r="F182" t="str">
            <v>M3</v>
          </cell>
          <cell r="G182" t="str">
            <v>S03.010</v>
          </cell>
        </row>
        <row r="183">
          <cell r="A183">
            <v>7030100920</v>
          </cell>
          <cell r="B183" t="str">
            <v>ANDAIME TUBULAR P/ESTRUTURAS CONCRETO</v>
          </cell>
          <cell r="C183">
            <v>65.88</v>
          </cell>
          <cell r="D183">
            <v>26.19</v>
          </cell>
          <cell r="E183">
            <v>157.27000000000001</v>
          </cell>
          <cell r="F183" t="str">
            <v>M2</v>
          </cell>
          <cell r="G183" t="str">
            <v>S03.010</v>
          </cell>
        </row>
        <row r="184">
          <cell r="A184">
            <v>7030100930</v>
          </cell>
          <cell r="B184" t="str">
            <v>MONTAGEM/DESMONTAGEM ANDAIME TUBULAR</v>
          </cell>
          <cell r="C184">
            <v>2.78</v>
          </cell>
          <cell r="D184">
            <v>26.19</v>
          </cell>
          <cell r="E184">
            <v>157.27000000000001</v>
          </cell>
          <cell r="F184" t="str">
            <v>M2</v>
          </cell>
          <cell r="G184" t="str">
            <v>S03.010</v>
          </cell>
        </row>
        <row r="185">
          <cell r="A185">
            <v>7030100940</v>
          </cell>
          <cell r="B185" t="str">
            <v>LOCACAO ANDAIME METALICO TUBULAR (MXMES)</v>
          </cell>
          <cell r="C185">
            <v>12.62</v>
          </cell>
          <cell r="D185">
            <v>26.19</v>
          </cell>
          <cell r="E185">
            <v>157.27000000000001</v>
          </cell>
          <cell r="F185" t="str">
            <v>UN</v>
          </cell>
          <cell r="G185" t="str">
            <v>S03.010</v>
          </cell>
        </row>
        <row r="186">
          <cell r="A186">
            <v>7030100950</v>
          </cell>
          <cell r="B186" t="str">
            <v>PLACAS INDICATIVAS EM ACRILICO</v>
          </cell>
          <cell r="C186">
            <v>344.8</v>
          </cell>
          <cell r="D186">
            <v>26.19</v>
          </cell>
          <cell r="E186">
            <v>157.27000000000001</v>
          </cell>
          <cell r="F186" t="str">
            <v>M2</v>
          </cell>
          <cell r="G186" t="str">
            <v>S03.010</v>
          </cell>
        </row>
        <row r="187">
          <cell r="A187">
            <v>7030100960</v>
          </cell>
          <cell r="B187" t="str">
            <v>RETIRADA DE GUARDA CORPO C REAPROVEITAM</v>
          </cell>
          <cell r="C187">
            <v>21.5</v>
          </cell>
          <cell r="D187">
            <v>26.19</v>
          </cell>
          <cell r="E187">
            <v>157.27000000000001</v>
          </cell>
          <cell r="F187" t="str">
            <v>M</v>
          </cell>
          <cell r="G187" t="str">
            <v>S03.010</v>
          </cell>
        </row>
        <row r="188">
          <cell r="A188">
            <v>7030100970</v>
          </cell>
          <cell r="B188" t="str">
            <v>ESTRADA ACESSO S/ PAV COM BASE PO PEDRA</v>
          </cell>
          <cell r="C188">
            <v>104.48</v>
          </cell>
          <cell r="D188">
            <v>26.19</v>
          </cell>
          <cell r="E188">
            <v>157.27000000000001</v>
          </cell>
          <cell r="F188" t="str">
            <v>M3</v>
          </cell>
          <cell r="G188" t="str">
            <v>S03.010</v>
          </cell>
        </row>
        <row r="189">
          <cell r="A189">
            <v>7030100980</v>
          </cell>
          <cell r="B189" t="str">
            <v>RETIRADA DE ARMADURAS/PECAS CORROIDAS</v>
          </cell>
          <cell r="C189">
            <v>1.89</v>
          </cell>
          <cell r="D189">
            <v>26.19</v>
          </cell>
          <cell r="E189">
            <v>157.27000000000001</v>
          </cell>
          <cell r="F189" t="str">
            <v>KG</v>
          </cell>
          <cell r="G189" t="str">
            <v>S03.010</v>
          </cell>
        </row>
        <row r="190">
          <cell r="A190">
            <v>7030200010</v>
          </cell>
          <cell r="B190" t="str">
            <v>REPARO DE REDE C/ TUBO PVC DN 50 C/ FORN</v>
          </cell>
          <cell r="C190">
            <v>51.44</v>
          </cell>
          <cell r="D190">
            <v>26.19</v>
          </cell>
          <cell r="E190">
            <v>157.27000000000001</v>
          </cell>
          <cell r="F190" t="str">
            <v>UN</v>
          </cell>
          <cell r="G190" t="str">
            <v>S03.010</v>
          </cell>
        </row>
        <row r="191">
          <cell r="A191">
            <v>7030200020</v>
          </cell>
          <cell r="B191" t="str">
            <v>REPARO DE REDE C/ TUBO PVC DN 75 C/ FORN</v>
          </cell>
          <cell r="C191">
            <v>103.22</v>
          </cell>
          <cell r="D191">
            <v>26.19</v>
          </cell>
          <cell r="E191">
            <v>157.27000000000001</v>
          </cell>
          <cell r="F191" t="str">
            <v>UN</v>
          </cell>
          <cell r="G191" t="str">
            <v>S03.010</v>
          </cell>
        </row>
        <row r="192">
          <cell r="A192">
            <v>7030200030</v>
          </cell>
          <cell r="B192" t="str">
            <v>REPARO DE REDE C/ TUBO PVC DN 100C/ FORN</v>
          </cell>
          <cell r="C192">
            <v>166.89</v>
          </cell>
          <cell r="D192">
            <v>26.19</v>
          </cell>
          <cell r="E192">
            <v>157.27000000000001</v>
          </cell>
          <cell r="F192" t="str">
            <v>UN</v>
          </cell>
          <cell r="G192" t="str">
            <v>S03.010</v>
          </cell>
        </row>
        <row r="193">
          <cell r="A193">
            <v>7030200040</v>
          </cell>
          <cell r="B193" t="str">
            <v>REPARO DE LIGACAO PREDIAL  AGUA COM FOR.</v>
          </cell>
          <cell r="C193">
            <v>17.11</v>
          </cell>
          <cell r="D193">
            <v>26.19</v>
          </cell>
          <cell r="E193">
            <v>157.27000000000001</v>
          </cell>
          <cell r="F193" t="str">
            <v>UN</v>
          </cell>
          <cell r="G193" t="str">
            <v>S03.010</v>
          </cell>
        </row>
        <row r="194">
          <cell r="A194">
            <v>7030200050</v>
          </cell>
          <cell r="B194" t="str">
            <v>REPARO REDE DREN TUBO CONCR DN 200 A 400</v>
          </cell>
          <cell r="C194">
            <v>174.13</v>
          </cell>
          <cell r="D194">
            <v>26.19</v>
          </cell>
          <cell r="E194">
            <v>157.27000000000001</v>
          </cell>
          <cell r="F194" t="str">
            <v>UN</v>
          </cell>
          <cell r="G194" t="str">
            <v>S03.010</v>
          </cell>
        </row>
        <row r="195">
          <cell r="A195">
            <v>7030200060</v>
          </cell>
          <cell r="B195" t="str">
            <v>REPARO EM REDES DE ESGOTO DN 100  C/ FOR</v>
          </cell>
          <cell r="C195">
            <v>65.099999999999994</v>
          </cell>
          <cell r="D195">
            <v>26.19</v>
          </cell>
          <cell r="E195">
            <v>157.27000000000001</v>
          </cell>
          <cell r="F195" t="str">
            <v>UN</v>
          </cell>
          <cell r="G195" t="str">
            <v>S03.010</v>
          </cell>
        </row>
        <row r="196">
          <cell r="A196">
            <v>7030200070</v>
          </cell>
          <cell r="B196" t="str">
            <v>FORN E FABRICACAO DE BALSA SOBRE TONEIS</v>
          </cell>
          <cell r="C196">
            <v>4932.62</v>
          </cell>
          <cell r="D196">
            <v>26.19</v>
          </cell>
          <cell r="E196">
            <v>157.27000000000001</v>
          </cell>
          <cell r="F196" t="str">
            <v>UN</v>
          </cell>
          <cell r="G196" t="str">
            <v>S03.010</v>
          </cell>
        </row>
        <row r="197">
          <cell r="A197">
            <v>7030200080</v>
          </cell>
          <cell r="B197" t="str">
            <v>FORN EXEC  PASSARELA MADEIRA - BEIRA RIO</v>
          </cell>
          <cell r="C197">
            <v>196.88</v>
          </cell>
          <cell r="D197">
            <v>26.19</v>
          </cell>
          <cell r="E197">
            <v>157.27000000000001</v>
          </cell>
          <cell r="F197" t="str">
            <v>M2</v>
          </cell>
          <cell r="G197" t="str">
            <v>S03.010</v>
          </cell>
        </row>
        <row r="198">
          <cell r="A198">
            <v>7038000001</v>
          </cell>
          <cell r="B198" t="str">
            <v>FURO EM CONCRETO ARMADO 2 1/4 POL L=50CM</v>
          </cell>
          <cell r="C198">
            <v>189.29</v>
          </cell>
          <cell r="D198">
            <v>26.19</v>
          </cell>
          <cell r="E198">
            <v>157.27000000000001</v>
          </cell>
          <cell r="F198" t="str">
            <v>UN</v>
          </cell>
          <cell r="G198" t="str">
            <v>S03.010</v>
          </cell>
        </row>
        <row r="199">
          <cell r="A199">
            <v>7039000001</v>
          </cell>
          <cell r="B199" t="str">
            <v>DESLOCAMENTO RETROESCAVADEIRA PRANCHA</v>
          </cell>
          <cell r="C199">
            <v>5.63</v>
          </cell>
          <cell r="D199">
            <v>26.19</v>
          </cell>
          <cell r="E199">
            <v>157.27000000000001</v>
          </cell>
          <cell r="F199" t="str">
            <v>KM</v>
          </cell>
          <cell r="G199" t="str">
            <v>S03.010</v>
          </cell>
        </row>
        <row r="200">
          <cell r="A200">
            <v>7039000002</v>
          </cell>
          <cell r="B200" t="str">
            <v>DESLOCAMENTO RETROESCAVADEIRA SOBRE RODA</v>
          </cell>
          <cell r="C200">
            <v>3.67</v>
          </cell>
          <cell r="D200">
            <v>26.19</v>
          </cell>
          <cell r="E200">
            <v>157.27000000000001</v>
          </cell>
          <cell r="F200" t="str">
            <v>KM</v>
          </cell>
          <cell r="G200" t="str">
            <v>S03.010</v>
          </cell>
        </row>
        <row r="201">
          <cell r="A201">
            <v>7039000003</v>
          </cell>
          <cell r="B201" t="str">
            <v>DESLOCAMENTO EQUIPE P/ EXECUCAO SERVICOS</v>
          </cell>
          <cell r="C201">
            <v>5.48</v>
          </cell>
          <cell r="D201">
            <v>26.19</v>
          </cell>
          <cell r="E201">
            <v>157.27000000000001</v>
          </cell>
          <cell r="F201" t="str">
            <v>KM</v>
          </cell>
          <cell r="G201" t="str">
            <v>S03.010</v>
          </cell>
        </row>
        <row r="202">
          <cell r="A202">
            <v>7039000004</v>
          </cell>
          <cell r="B202" t="str">
            <v>DEMOLICAO DE CAIXAS EEEB-A - CASTELO</v>
          </cell>
          <cell r="C202">
            <v>565.22</v>
          </cell>
          <cell r="D202">
            <v>26.19</v>
          </cell>
          <cell r="E202">
            <v>157.27000000000001</v>
          </cell>
          <cell r="F202" t="str">
            <v>UN</v>
          </cell>
          <cell r="G202" t="str">
            <v>S03.010</v>
          </cell>
        </row>
        <row r="203">
          <cell r="A203">
            <v>7039000005</v>
          </cell>
          <cell r="B203" t="str">
            <v>RETIRADA DE BARRILETE, BOMBAS E GRADES</v>
          </cell>
          <cell r="C203">
            <v>10960</v>
          </cell>
          <cell r="D203">
            <v>26.19</v>
          </cell>
          <cell r="E203">
            <v>157.27000000000001</v>
          </cell>
          <cell r="F203" t="str">
            <v>UN</v>
          </cell>
          <cell r="G203" t="str">
            <v>S03.010</v>
          </cell>
        </row>
        <row r="204">
          <cell r="A204">
            <v>7039000006</v>
          </cell>
          <cell r="B204" t="str">
            <v>RETIRADA DAS INSTALACOES HIDRAULICAS</v>
          </cell>
          <cell r="C204">
            <v>20373.71</v>
          </cell>
          <cell r="D204">
            <v>26.19</v>
          </cell>
          <cell r="E204">
            <v>157.27000000000001</v>
          </cell>
          <cell r="F204" t="str">
            <v>UN</v>
          </cell>
          <cell r="G204" t="str">
            <v>S03.010</v>
          </cell>
        </row>
        <row r="205">
          <cell r="A205">
            <v>7039000007</v>
          </cell>
          <cell r="B205" t="str">
            <v>DEMOLICAO DAS UNIDADES DA ETE-CASTELO</v>
          </cell>
          <cell r="C205">
            <v>70657.5</v>
          </cell>
          <cell r="D205">
            <v>26.19</v>
          </cell>
          <cell r="E205">
            <v>157.27000000000001</v>
          </cell>
          <cell r="F205" t="str">
            <v>UN</v>
          </cell>
          <cell r="G205" t="str">
            <v>S03.010</v>
          </cell>
        </row>
        <row r="206">
          <cell r="A206">
            <v>7039000008</v>
          </cell>
          <cell r="B206" t="str">
            <v>DEMOLICAO DA ELEVATORIA</v>
          </cell>
          <cell r="C206">
            <v>6680.6</v>
          </cell>
          <cell r="D206">
            <v>26.19</v>
          </cell>
          <cell r="E206">
            <v>157.27000000000001</v>
          </cell>
          <cell r="F206" t="str">
            <v>UN</v>
          </cell>
          <cell r="G206" t="str">
            <v>S03.010</v>
          </cell>
        </row>
        <row r="207">
          <cell r="A207">
            <v>7039000009</v>
          </cell>
          <cell r="B207" t="str">
            <v>RETIRADA CAMARA DE SATURACAO-AMPL ETAV</v>
          </cell>
          <cell r="C207">
            <v>3706.41</v>
          </cell>
          <cell r="D207">
            <v>26.19</v>
          </cell>
          <cell r="E207">
            <v>157.27000000000001</v>
          </cell>
          <cell r="F207" t="str">
            <v>UN</v>
          </cell>
          <cell r="G207" t="str">
            <v>S03.010</v>
          </cell>
        </row>
        <row r="208">
          <cell r="A208">
            <v>7039000010</v>
          </cell>
          <cell r="B208" t="str">
            <v>RET TUBO FOFO DN 100 A 250MM ARGOLAS VV</v>
          </cell>
          <cell r="C208">
            <v>73.58</v>
          </cell>
          <cell r="D208">
            <v>26.19</v>
          </cell>
          <cell r="E208">
            <v>157.27000000000001</v>
          </cell>
          <cell r="F208" t="str">
            <v>M</v>
          </cell>
          <cell r="G208" t="str">
            <v>S03.010</v>
          </cell>
        </row>
        <row r="209">
          <cell r="A209">
            <v>7039000011</v>
          </cell>
          <cell r="B209" t="str">
            <v>DEMOLICAO ESCRIT RIO FUNDAO - AMPL ETA V</v>
          </cell>
          <cell r="C209">
            <v>6498.5</v>
          </cell>
          <cell r="D209">
            <v>26.19</v>
          </cell>
          <cell r="E209">
            <v>157.27000000000001</v>
          </cell>
          <cell r="F209" t="str">
            <v>UN</v>
          </cell>
          <cell r="G209" t="str">
            <v>S03.010</v>
          </cell>
        </row>
        <row r="210">
          <cell r="A210">
            <v>7039000012</v>
          </cell>
          <cell r="B210" t="str">
            <v>DEMOLICAO DEPOS MAT E LABOR - AMPL ETA V</v>
          </cell>
          <cell r="C210">
            <v>6498.5</v>
          </cell>
          <cell r="D210">
            <v>26.19</v>
          </cell>
          <cell r="E210">
            <v>157.27000000000001</v>
          </cell>
          <cell r="F210" t="str">
            <v>UN</v>
          </cell>
          <cell r="G210" t="str">
            <v>S03.010</v>
          </cell>
        </row>
        <row r="211">
          <cell r="A211">
            <v>7039000013</v>
          </cell>
          <cell r="B211" t="str">
            <v>DEMOLICAO OFIC ELETROMECAN - AMPL ETA V</v>
          </cell>
          <cell r="C211">
            <v>6498.5</v>
          </cell>
          <cell r="D211">
            <v>26.19</v>
          </cell>
          <cell r="E211">
            <v>157.27000000000001</v>
          </cell>
          <cell r="F211" t="str">
            <v>UN</v>
          </cell>
          <cell r="G211" t="str">
            <v>S03.010</v>
          </cell>
        </row>
        <row r="212">
          <cell r="A212">
            <v>7039000014</v>
          </cell>
          <cell r="B212" t="str">
            <v>DEMOLICAO ESTACIO E CHURRAS - AMPL ETA V</v>
          </cell>
          <cell r="C212">
            <v>3249.25</v>
          </cell>
          <cell r="D212">
            <v>26.19</v>
          </cell>
          <cell r="E212">
            <v>157.27000000000001</v>
          </cell>
          <cell r="F212" t="str">
            <v>UN</v>
          </cell>
          <cell r="G212" t="str">
            <v>S03.010</v>
          </cell>
        </row>
        <row r="213">
          <cell r="A213">
            <v>7039000015</v>
          </cell>
          <cell r="B213" t="str">
            <v>DEMOLICAO ELEVAT. FLOTACAO - AMPL ETA V</v>
          </cell>
          <cell r="C213">
            <v>7471.46</v>
          </cell>
          <cell r="D213">
            <v>26.19</v>
          </cell>
          <cell r="E213">
            <v>157.27000000000001</v>
          </cell>
          <cell r="F213" t="str">
            <v>UN</v>
          </cell>
          <cell r="G213" t="str">
            <v>S03.010</v>
          </cell>
        </row>
        <row r="214">
          <cell r="A214">
            <v>7039000016</v>
          </cell>
          <cell r="B214" t="str">
            <v>RETIRADA IMPERM PRFV TQ SUFATO-AMPL ETAV</v>
          </cell>
          <cell r="C214">
            <v>1775.2</v>
          </cell>
          <cell r="D214">
            <v>26.19</v>
          </cell>
          <cell r="E214">
            <v>157.27000000000001</v>
          </cell>
          <cell r="F214" t="str">
            <v>UN</v>
          </cell>
          <cell r="G214" t="str">
            <v>S03.010</v>
          </cell>
        </row>
        <row r="215">
          <cell r="A215">
            <v>7039000017</v>
          </cell>
          <cell r="B215" t="str">
            <v>CACAMBA ROLL ON ROLL OFF 30M³ - ETA V</v>
          </cell>
          <cell r="C215">
            <v>20821.349999999999</v>
          </cell>
          <cell r="D215">
            <v>26.19</v>
          </cell>
          <cell r="E215">
            <v>157.27000000000001</v>
          </cell>
          <cell r="F215" t="str">
            <v>UN</v>
          </cell>
          <cell r="G215" t="str">
            <v>S03.010</v>
          </cell>
        </row>
        <row r="216">
          <cell r="A216">
            <v>7039000018</v>
          </cell>
          <cell r="B216" t="str">
            <v>RETIRADA DE POCO DE VISITA</v>
          </cell>
          <cell r="C216">
            <v>327.94</v>
          </cell>
          <cell r="D216">
            <v>26.19</v>
          </cell>
          <cell r="E216">
            <v>157.27000000000001</v>
          </cell>
          <cell r="F216" t="str">
            <v>UN</v>
          </cell>
          <cell r="G216" t="str">
            <v>S03.010</v>
          </cell>
        </row>
        <row r="217">
          <cell r="A217">
            <v>7039000019</v>
          </cell>
          <cell r="B217" t="str">
            <v>RETIRADA DE TUBOS E CONEXOES EM PVC</v>
          </cell>
          <cell r="C217">
            <v>1915.02</v>
          </cell>
          <cell r="D217">
            <v>26.19</v>
          </cell>
          <cell r="E217">
            <v>157.27000000000001</v>
          </cell>
          <cell r="F217" t="str">
            <v>UN</v>
          </cell>
          <cell r="G217" t="str">
            <v>S03.010</v>
          </cell>
        </row>
        <row r="218">
          <cell r="A218">
            <v>7039000020</v>
          </cell>
          <cell r="B218" t="str">
            <v>DEMOLICAO ELEVAT. SANTO ANTONIO - RNS</v>
          </cell>
          <cell r="C218">
            <v>6585.9</v>
          </cell>
          <cell r="D218">
            <v>26.19</v>
          </cell>
          <cell r="E218">
            <v>157.27000000000001</v>
          </cell>
          <cell r="F218" t="str">
            <v>UN</v>
          </cell>
          <cell r="G218" t="str">
            <v>S03.010</v>
          </cell>
        </row>
        <row r="219">
          <cell r="A219">
            <v>7039000021</v>
          </cell>
          <cell r="B219" t="str">
            <v>DEMOLICAO DA CAIXA DE AREIA</v>
          </cell>
          <cell r="C219">
            <v>2425.14</v>
          </cell>
          <cell r="D219">
            <v>26.19</v>
          </cell>
          <cell r="E219">
            <v>157.27000000000001</v>
          </cell>
          <cell r="F219" t="str">
            <v>UN</v>
          </cell>
          <cell r="G219" t="str">
            <v>S03.010</v>
          </cell>
        </row>
        <row r="220">
          <cell r="A220">
            <v>7039000022</v>
          </cell>
          <cell r="B220" t="str">
            <v>DEMOLICAO DE POCO DE VISITA</v>
          </cell>
          <cell r="C220">
            <v>1170.48</v>
          </cell>
          <cell r="D220">
            <v>26.19</v>
          </cell>
          <cell r="E220">
            <v>157.27000000000001</v>
          </cell>
          <cell r="F220" t="str">
            <v>UN</v>
          </cell>
          <cell r="G220" t="str">
            <v>S03.010</v>
          </cell>
        </row>
        <row r="221">
          <cell r="A221">
            <v>7039000023</v>
          </cell>
          <cell r="B221" t="str">
            <v>DEMOLICAO BOOSTER EXIST-PRESID. KENNEDY</v>
          </cell>
          <cell r="C221">
            <v>2004.24</v>
          </cell>
          <cell r="D221">
            <v>26.19</v>
          </cell>
          <cell r="E221">
            <v>157.27000000000001</v>
          </cell>
          <cell r="F221" t="str">
            <v>UN</v>
          </cell>
          <cell r="G221" t="str">
            <v>S03.010</v>
          </cell>
        </row>
        <row r="222">
          <cell r="A222">
            <v>7039000024</v>
          </cell>
          <cell r="B222" t="str">
            <v>DEMOLICAO DA CAPTACAO - SAA VILA VALERIO</v>
          </cell>
          <cell r="C222">
            <v>15106.8</v>
          </cell>
          <cell r="D222">
            <v>26.19</v>
          </cell>
          <cell r="E222">
            <v>157.27000000000001</v>
          </cell>
          <cell r="F222" t="str">
            <v>UN</v>
          </cell>
          <cell r="G222" t="str">
            <v>S03.010</v>
          </cell>
        </row>
        <row r="223">
          <cell r="A223">
            <v>7039000025</v>
          </cell>
          <cell r="B223" t="str">
            <v>LIMPEZA E DESOBS POCO VISITA JATO/VACUO</v>
          </cell>
          <cell r="C223">
            <v>93.9</v>
          </cell>
          <cell r="D223">
            <v>26.19</v>
          </cell>
          <cell r="E223">
            <v>157.27000000000001</v>
          </cell>
          <cell r="F223" t="str">
            <v>UN</v>
          </cell>
          <cell r="G223" t="str">
            <v>S03.010</v>
          </cell>
        </row>
        <row r="224">
          <cell r="A224">
            <v>7039000026</v>
          </cell>
          <cell r="B224" t="str">
            <v>DESATIVACAO ELEVATORIA EXISTENTE</v>
          </cell>
          <cell r="C224">
            <v>2187.84</v>
          </cell>
          <cell r="D224">
            <v>26.19</v>
          </cell>
          <cell r="E224">
            <v>157.27000000000001</v>
          </cell>
          <cell r="F224" t="str">
            <v>UN</v>
          </cell>
          <cell r="G224" t="str">
            <v>S03.010</v>
          </cell>
        </row>
        <row r="225">
          <cell r="A225">
            <v>7039000027</v>
          </cell>
          <cell r="B225" t="str">
            <v>ANDAIME/ESCORAMENTO RESERV PEDRO CANARIO</v>
          </cell>
          <cell r="C225">
            <v>62343.28</v>
          </cell>
          <cell r="D225">
            <v>26.19</v>
          </cell>
          <cell r="E225">
            <v>157.27000000000001</v>
          </cell>
          <cell r="F225" t="str">
            <v>UN</v>
          </cell>
          <cell r="G225" t="str">
            <v>S03.010</v>
          </cell>
        </row>
        <row r="226">
          <cell r="A226">
            <v>7039000028</v>
          </cell>
          <cell r="B226" t="str">
            <v>RETIRADA DE ARMADURAS/PECAS CORROIDAS</v>
          </cell>
          <cell r="C226">
            <v>1.89</v>
          </cell>
          <cell r="D226">
            <v>26.19</v>
          </cell>
          <cell r="E226">
            <v>157.27000000000001</v>
          </cell>
          <cell r="F226" t="str">
            <v>KG</v>
          </cell>
          <cell r="G226" t="str">
            <v>S03.010</v>
          </cell>
        </row>
        <row r="227">
          <cell r="A227">
            <v>7039000029</v>
          </cell>
          <cell r="B227" t="str">
            <v>REMOCAO E LIMPEZA DE IMPERMEABILIZACAO</v>
          </cell>
          <cell r="C227">
            <v>6950.8</v>
          </cell>
          <cell r="D227">
            <v>26.19</v>
          </cell>
          <cell r="E227">
            <v>157.27000000000001</v>
          </cell>
          <cell r="F227" t="str">
            <v>UN</v>
          </cell>
          <cell r="G227" t="str">
            <v>S03.010</v>
          </cell>
        </row>
        <row r="228">
          <cell r="A228">
            <v>7039000030</v>
          </cell>
          <cell r="B228" t="str">
            <v>REMOCAO E LIMPEZA DE IMPERMEABILIZACAO</v>
          </cell>
          <cell r="C228">
            <v>9.91</v>
          </cell>
          <cell r="D228">
            <v>26.19</v>
          </cell>
          <cell r="E228">
            <v>157.27000000000001</v>
          </cell>
          <cell r="F228" t="str">
            <v>M2</v>
          </cell>
          <cell r="G228" t="str">
            <v>S03.010</v>
          </cell>
        </row>
        <row r="229">
          <cell r="A229">
            <v>7039000031</v>
          </cell>
          <cell r="B229" t="str">
            <v>RETIRADA INST HIDR FLOCULADOR/DECANTADOR</v>
          </cell>
          <cell r="C229">
            <v>1058.8800000000001</v>
          </cell>
          <cell r="D229">
            <v>26.19</v>
          </cell>
          <cell r="E229">
            <v>157.27000000000001</v>
          </cell>
          <cell r="F229" t="str">
            <v>UN</v>
          </cell>
          <cell r="G229" t="str">
            <v>S03.010</v>
          </cell>
        </row>
        <row r="230">
          <cell r="A230">
            <v>7039000032</v>
          </cell>
          <cell r="B230" t="str">
            <v>DISPONIVEL</v>
          </cell>
          <cell r="C230">
            <v>0</v>
          </cell>
          <cell r="D230">
            <v>26.19</v>
          </cell>
          <cell r="E230">
            <v>157.27000000000001</v>
          </cell>
          <cell r="F230" t="str">
            <v>M2</v>
          </cell>
          <cell r="G230" t="str">
            <v>S03.010</v>
          </cell>
        </row>
        <row r="231">
          <cell r="A231">
            <v>7039000033</v>
          </cell>
          <cell r="B231" t="str">
            <v>RETIRADA E RECOLOCACAO DE PORTAO-CEDROLA</v>
          </cell>
          <cell r="C231">
            <v>780.9</v>
          </cell>
          <cell r="D231">
            <v>26.19</v>
          </cell>
          <cell r="E231">
            <v>157.27000000000001</v>
          </cell>
          <cell r="F231" t="str">
            <v>UN</v>
          </cell>
          <cell r="G231" t="str">
            <v>S03.010</v>
          </cell>
        </row>
        <row r="232">
          <cell r="A232">
            <v>7039000034</v>
          </cell>
          <cell r="B232" t="str">
            <v>RETIRADA PECAS TANQUE AERACAO - ETE MANG</v>
          </cell>
          <cell r="C232">
            <v>6221.56</v>
          </cell>
          <cell r="D232">
            <v>26.19</v>
          </cell>
          <cell r="E232">
            <v>157.27000000000001</v>
          </cell>
          <cell r="F232" t="str">
            <v>UN</v>
          </cell>
          <cell r="G232" t="str">
            <v>S03.010</v>
          </cell>
        </row>
        <row r="233">
          <cell r="A233">
            <v>7039000035</v>
          </cell>
          <cell r="B233" t="str">
            <v>RETIRADA DE CENTRIFUGA EXISTEN- ETE MANG</v>
          </cell>
          <cell r="C233">
            <v>1697.96</v>
          </cell>
          <cell r="D233">
            <v>26.19</v>
          </cell>
          <cell r="E233">
            <v>157.27000000000001</v>
          </cell>
          <cell r="F233" t="str">
            <v>UN</v>
          </cell>
          <cell r="G233" t="str">
            <v>S03.010</v>
          </cell>
        </row>
        <row r="234">
          <cell r="A234">
            <v>7039000036</v>
          </cell>
          <cell r="B234" t="str">
            <v>RETIRADA DE TANQUE REUSO - ETE MANGUI</v>
          </cell>
          <cell r="C234">
            <v>1527.2</v>
          </cell>
          <cell r="D234">
            <v>26.19</v>
          </cell>
          <cell r="E234">
            <v>157.27000000000001</v>
          </cell>
          <cell r="F234" t="str">
            <v>UN</v>
          </cell>
          <cell r="G234" t="str">
            <v>S03.010</v>
          </cell>
        </row>
        <row r="235">
          <cell r="A235">
            <v>7039000037</v>
          </cell>
          <cell r="B235" t="str">
            <v>RETIRADA TUBO CONC DN800 C REAP- ETE MAN</v>
          </cell>
          <cell r="C235">
            <v>42.6</v>
          </cell>
          <cell r="D235">
            <v>26.19</v>
          </cell>
          <cell r="E235">
            <v>157.27000000000001</v>
          </cell>
          <cell r="F235" t="str">
            <v>M</v>
          </cell>
          <cell r="G235" t="str">
            <v>S03.010</v>
          </cell>
        </row>
        <row r="236">
          <cell r="A236">
            <v>7039000038</v>
          </cell>
          <cell r="B236" t="str">
            <v>REMOC E TRANSP DE UNIDADE COMPACTA UASB</v>
          </cell>
          <cell r="C236">
            <v>14418.2</v>
          </cell>
          <cell r="D236">
            <v>26.19</v>
          </cell>
          <cell r="E236">
            <v>157.27000000000001</v>
          </cell>
          <cell r="F236" t="str">
            <v>UN</v>
          </cell>
          <cell r="G236" t="str">
            <v>S03.010</v>
          </cell>
        </row>
        <row r="237">
          <cell r="A237">
            <v>7039000039</v>
          </cell>
          <cell r="B237" t="str">
            <v>RETIRADA MANILHA CONC 400 ETR ETA VZA</v>
          </cell>
          <cell r="C237">
            <v>10.28</v>
          </cell>
          <cell r="D237">
            <v>26.19</v>
          </cell>
          <cell r="E237">
            <v>157.27000000000001</v>
          </cell>
          <cell r="F237" t="str">
            <v>M</v>
          </cell>
          <cell r="G237" t="str">
            <v>S03.010</v>
          </cell>
        </row>
        <row r="238">
          <cell r="A238">
            <v>7039000040</v>
          </cell>
          <cell r="B238" t="str">
            <v>RETIRADA MURO GABIAO EEEB MUNIZ FREIRE</v>
          </cell>
          <cell r="C238">
            <v>41.5</v>
          </cell>
          <cell r="D238">
            <v>26.19</v>
          </cell>
          <cell r="E238">
            <v>157.27000000000001</v>
          </cell>
          <cell r="F238" t="str">
            <v>M3</v>
          </cell>
          <cell r="G238" t="str">
            <v>S03.010</v>
          </cell>
        </row>
        <row r="239">
          <cell r="A239">
            <v>7039000042</v>
          </cell>
          <cell r="B239" t="str">
            <v>LIMPEZA E LAVAGEM DE RESERVATORIO</v>
          </cell>
          <cell r="C239">
            <v>1.45</v>
          </cell>
          <cell r="D239">
            <v>26.19</v>
          </cell>
          <cell r="E239">
            <v>157.27000000000001</v>
          </cell>
          <cell r="F239" t="str">
            <v>M3</v>
          </cell>
          <cell r="G239" t="str">
            <v>S03.010</v>
          </cell>
        </row>
        <row r="240">
          <cell r="A240">
            <v>7039000043</v>
          </cell>
          <cell r="B240" t="str">
            <v>ESTRUTURA P/ PINT DA TRELICA PLAN SERRA</v>
          </cell>
          <cell r="C240">
            <v>10985.6</v>
          </cell>
          <cell r="D240">
            <v>26.19</v>
          </cell>
          <cell r="E240">
            <v>157.27000000000001</v>
          </cell>
          <cell r="F240" t="str">
            <v>UN</v>
          </cell>
          <cell r="G240" t="str">
            <v>S03.010</v>
          </cell>
        </row>
        <row r="241">
          <cell r="A241">
            <v>7039000044</v>
          </cell>
          <cell r="B241" t="str">
            <v>RETIRADA INST HIDR. E ELETR. BOOSTER</v>
          </cell>
          <cell r="C241">
            <v>500.24</v>
          </cell>
          <cell r="D241">
            <v>26.19</v>
          </cell>
          <cell r="E241">
            <v>157.27000000000001</v>
          </cell>
          <cell r="F241" t="str">
            <v>UN</v>
          </cell>
          <cell r="G241" t="str">
            <v>S03.010</v>
          </cell>
        </row>
        <row r="242">
          <cell r="A242">
            <v>7039000045</v>
          </cell>
          <cell r="B242" t="str">
            <v>DEMOLICAO DA LAJE  RESERV. IPIRANGA</v>
          </cell>
          <cell r="C242">
            <v>10188.77</v>
          </cell>
          <cell r="D242">
            <v>26.19</v>
          </cell>
          <cell r="E242">
            <v>157.27000000000001</v>
          </cell>
          <cell r="F242" t="str">
            <v>UN</v>
          </cell>
          <cell r="G242" t="str">
            <v>S03.010</v>
          </cell>
        </row>
        <row r="243">
          <cell r="A243">
            <v>7039800010</v>
          </cell>
          <cell r="B243" t="str">
            <v>LIMP E TRAT DE FUNDACOES - OBRAS TERRA</v>
          </cell>
          <cell r="C243">
            <v>30</v>
          </cell>
          <cell r="D243">
            <v>26.19</v>
          </cell>
          <cell r="E243">
            <v>157.27000000000001</v>
          </cell>
          <cell r="F243" t="str">
            <v>UN</v>
          </cell>
          <cell r="G243" t="str">
            <v>S03.010</v>
          </cell>
        </row>
        <row r="244">
          <cell r="A244">
            <v>7039800020</v>
          </cell>
          <cell r="B244" t="str">
            <v>LIMP E TRAT DE FUNDACOES - ESTR CONCRETO</v>
          </cell>
          <cell r="C244">
            <v>119.99</v>
          </cell>
          <cell r="D244">
            <v>26.19</v>
          </cell>
          <cell r="E244">
            <v>157.27000000000001</v>
          </cell>
          <cell r="F244" t="str">
            <v>UN</v>
          </cell>
          <cell r="G244" t="str">
            <v>S03.010</v>
          </cell>
        </row>
        <row r="245">
          <cell r="A245">
            <v>7040100010</v>
          </cell>
          <cell r="B245" t="str">
            <v>ESCAVACAO MANUAL SOLO 1ªCAT PROF ATE 3M</v>
          </cell>
          <cell r="C245">
            <v>48.12</v>
          </cell>
          <cell r="D245">
            <v>26.19</v>
          </cell>
          <cell r="E245">
            <v>157.27000000000001</v>
          </cell>
          <cell r="F245" t="str">
            <v>M3</v>
          </cell>
          <cell r="G245" t="str">
            <v>S04.010</v>
          </cell>
        </row>
        <row r="246">
          <cell r="A246">
            <v>7040100020</v>
          </cell>
          <cell r="B246" t="str">
            <v>ESCAVACAO MANUAL SOLO 1ªCAT PROF ACI 3M</v>
          </cell>
          <cell r="C246">
            <v>55.34</v>
          </cell>
          <cell r="D246">
            <v>26.19</v>
          </cell>
          <cell r="E246">
            <v>157.27000000000001</v>
          </cell>
          <cell r="F246" t="str">
            <v>M3</v>
          </cell>
          <cell r="G246" t="str">
            <v>S04.010</v>
          </cell>
        </row>
        <row r="247">
          <cell r="A247">
            <v>7040100030</v>
          </cell>
          <cell r="B247" t="str">
            <v>ESCAVACAO MANUAL VALA ATE 1M SOLO MOLE</v>
          </cell>
          <cell r="C247">
            <v>113.56</v>
          </cell>
          <cell r="D247">
            <v>26.19</v>
          </cell>
          <cell r="E247">
            <v>157.27000000000001</v>
          </cell>
          <cell r="F247" t="str">
            <v>M3</v>
          </cell>
          <cell r="G247" t="str">
            <v>S04.010</v>
          </cell>
        </row>
        <row r="248">
          <cell r="A248">
            <v>7040100040</v>
          </cell>
          <cell r="B248" t="str">
            <v>ESCAVACAO MANUAL DE SOLO TURFOSO</v>
          </cell>
          <cell r="C248">
            <v>56.14</v>
          </cell>
          <cell r="D248">
            <v>26.19</v>
          </cell>
          <cell r="E248">
            <v>157.27000000000001</v>
          </cell>
          <cell r="F248" t="str">
            <v>M3</v>
          </cell>
          <cell r="G248" t="str">
            <v>S04.010</v>
          </cell>
        </row>
        <row r="249">
          <cell r="A249">
            <v>7040100050</v>
          </cell>
          <cell r="B249" t="str">
            <v>ESCAVACAO MANUAL SOLO 2ªCAT PROF ATE 3M</v>
          </cell>
          <cell r="C249">
            <v>70.58</v>
          </cell>
          <cell r="D249">
            <v>26.19</v>
          </cell>
          <cell r="E249">
            <v>157.27000000000001</v>
          </cell>
          <cell r="F249" t="str">
            <v>M3</v>
          </cell>
          <cell r="G249" t="str">
            <v>S04.010</v>
          </cell>
        </row>
        <row r="250">
          <cell r="A250">
            <v>7040100060</v>
          </cell>
          <cell r="B250" t="str">
            <v>ESCAVACAO MECAN SOLO 1ªCAT PROF ATE 3M</v>
          </cell>
          <cell r="C250">
            <v>10.37</v>
          </cell>
          <cell r="D250">
            <v>26.19</v>
          </cell>
          <cell r="E250">
            <v>157.27000000000001</v>
          </cell>
          <cell r="F250" t="str">
            <v>M3</v>
          </cell>
          <cell r="G250" t="str">
            <v>S04.010</v>
          </cell>
        </row>
        <row r="251">
          <cell r="A251">
            <v>7040100070</v>
          </cell>
          <cell r="B251" t="str">
            <v>ESCAVACAO MECAN SOLO 1ªCAT PROF ACI 3M</v>
          </cell>
          <cell r="C251">
            <v>13.34</v>
          </cell>
          <cell r="D251">
            <v>26.19</v>
          </cell>
          <cell r="E251">
            <v>157.27000000000001</v>
          </cell>
          <cell r="F251" t="str">
            <v>M3</v>
          </cell>
          <cell r="G251" t="str">
            <v>S04.010</v>
          </cell>
        </row>
        <row r="252">
          <cell r="A252">
            <v>7040100080</v>
          </cell>
          <cell r="B252" t="str">
            <v>ESCAVACAO MECANICA DE MATERIAL TURFOSO</v>
          </cell>
          <cell r="C252">
            <v>20.74</v>
          </cell>
          <cell r="D252">
            <v>26.19</v>
          </cell>
          <cell r="E252">
            <v>157.27000000000001</v>
          </cell>
          <cell r="F252" t="str">
            <v>M3</v>
          </cell>
          <cell r="G252" t="str">
            <v>S04.010</v>
          </cell>
        </row>
        <row r="253">
          <cell r="A253">
            <v>7040100090</v>
          </cell>
          <cell r="B253" t="str">
            <v>ESCAVACAO MECAN SOLO 2ªCAT PROF ATE 3M</v>
          </cell>
          <cell r="C253">
            <v>18.059999999999999</v>
          </cell>
          <cell r="D253">
            <v>26.19</v>
          </cell>
          <cell r="E253">
            <v>157.27000000000001</v>
          </cell>
          <cell r="F253" t="str">
            <v>M3</v>
          </cell>
          <cell r="G253" t="str">
            <v>S04.010</v>
          </cell>
        </row>
        <row r="254">
          <cell r="A254">
            <v>7040100100</v>
          </cell>
          <cell r="B254" t="str">
            <v>ESCAVACAO MECAN SOLO 2ªCAT PROF ACI 3M</v>
          </cell>
          <cell r="C254">
            <v>22.82</v>
          </cell>
          <cell r="D254">
            <v>26.19</v>
          </cell>
          <cell r="E254">
            <v>157.27000000000001</v>
          </cell>
          <cell r="F254" t="str">
            <v>M3</v>
          </cell>
          <cell r="G254" t="str">
            <v>S04.010</v>
          </cell>
        </row>
        <row r="255">
          <cell r="A255">
            <v>7040100110</v>
          </cell>
          <cell r="B255" t="str">
            <v>ESCAVACAO CAVA/VALA COM ARGAM EXPANSIVA</v>
          </cell>
          <cell r="C255">
            <v>1542.33</v>
          </cell>
          <cell r="D255">
            <v>26.19</v>
          </cell>
          <cell r="E255">
            <v>157.27000000000001</v>
          </cell>
          <cell r="F255" t="str">
            <v>M3</v>
          </cell>
          <cell r="G255" t="str">
            <v>S04.010</v>
          </cell>
        </row>
        <row r="256">
          <cell r="A256">
            <v>7040100120</v>
          </cell>
          <cell r="B256" t="str">
            <v>ESC ROCHA MACICO OU AFLORADA C/ ARG EXPA</v>
          </cell>
          <cell r="C256">
            <v>951.95</v>
          </cell>
          <cell r="D256">
            <v>26.19</v>
          </cell>
          <cell r="E256">
            <v>157.27000000000001</v>
          </cell>
          <cell r="F256" t="str">
            <v>M3</v>
          </cell>
          <cell r="G256" t="str">
            <v>S04.010</v>
          </cell>
        </row>
        <row r="257">
          <cell r="A257">
            <v>7040100130</v>
          </cell>
          <cell r="B257" t="str">
            <v>ESCAVACAO MEC EM ROCHA S/ USO EXPLOSIVOS</v>
          </cell>
          <cell r="C257">
            <v>1054.6099999999999</v>
          </cell>
          <cell r="D257">
            <v>26.19</v>
          </cell>
          <cell r="E257">
            <v>157.27000000000001</v>
          </cell>
          <cell r="F257" t="str">
            <v>M3</v>
          </cell>
          <cell r="G257" t="str">
            <v>S04.010</v>
          </cell>
        </row>
        <row r="258">
          <cell r="A258">
            <v>7040100140</v>
          </cell>
          <cell r="B258" t="str">
            <v>ESCAVACAO EM CAVA C/ USO EXPLOSIVOS</v>
          </cell>
          <cell r="C258">
            <v>569.03</v>
          </cell>
          <cell r="D258">
            <v>26.19</v>
          </cell>
          <cell r="E258">
            <v>157.27000000000001</v>
          </cell>
          <cell r="F258" t="str">
            <v>M3</v>
          </cell>
          <cell r="G258" t="str">
            <v>S04.010</v>
          </cell>
        </row>
        <row r="259">
          <cell r="A259">
            <v>7040100150</v>
          </cell>
          <cell r="B259" t="str">
            <v>ESCAVACAO MEC E REMOCAO DE SOLOS MOLES</v>
          </cell>
          <cell r="C259">
            <v>21.77</v>
          </cell>
          <cell r="D259">
            <v>26.19</v>
          </cell>
          <cell r="E259">
            <v>157.27000000000001</v>
          </cell>
          <cell r="F259" t="str">
            <v>M3</v>
          </cell>
          <cell r="G259" t="str">
            <v>S04.010</v>
          </cell>
        </row>
        <row r="260">
          <cell r="A260">
            <v>7040100160</v>
          </cell>
          <cell r="B260" t="str">
            <v>REGULARIZACAO DO FUNDO DE VALA COM AREIA</v>
          </cell>
          <cell r="C260">
            <v>67.650000000000006</v>
          </cell>
          <cell r="D260">
            <v>26.19</v>
          </cell>
          <cell r="E260">
            <v>157.27000000000001</v>
          </cell>
          <cell r="F260" t="str">
            <v>M3</v>
          </cell>
          <cell r="G260" t="str">
            <v>S04.010</v>
          </cell>
        </row>
        <row r="261">
          <cell r="A261">
            <v>7040100170</v>
          </cell>
          <cell r="B261" t="str">
            <v>REGULARIZACAO DO FUNDO DE CAVA C/ BRITA</v>
          </cell>
          <cell r="C261">
            <v>101.96</v>
          </cell>
          <cell r="D261">
            <v>26.19</v>
          </cell>
          <cell r="E261">
            <v>157.27000000000001</v>
          </cell>
          <cell r="F261" t="str">
            <v>M3</v>
          </cell>
          <cell r="G261" t="str">
            <v>S04.010</v>
          </cell>
        </row>
        <row r="262">
          <cell r="A262">
            <v>7040100180</v>
          </cell>
          <cell r="B262" t="str">
            <v>REGULARIZACAO DO FUNDO VALA</v>
          </cell>
          <cell r="C262">
            <v>8.02</v>
          </cell>
          <cell r="D262">
            <v>26.19</v>
          </cell>
          <cell r="E262">
            <v>157.27000000000001</v>
          </cell>
          <cell r="F262" t="str">
            <v>M3</v>
          </cell>
          <cell r="G262" t="str">
            <v>S04.010</v>
          </cell>
        </row>
        <row r="263">
          <cell r="A263">
            <v>7040100190</v>
          </cell>
          <cell r="B263" t="str">
            <v>REATERRO MAN SEM COMPACTACAO CONTROLADA</v>
          </cell>
          <cell r="C263">
            <v>8.02</v>
          </cell>
          <cell r="D263">
            <v>26.19</v>
          </cell>
          <cell r="E263">
            <v>157.27000000000001</v>
          </cell>
          <cell r="F263" t="str">
            <v>M3</v>
          </cell>
          <cell r="G263" t="str">
            <v>S04.010</v>
          </cell>
        </row>
        <row r="264">
          <cell r="A264">
            <v>7040100200</v>
          </cell>
          <cell r="B264" t="str">
            <v>REATERRO MEC SEM COMPACTACAO CONTROLADA</v>
          </cell>
          <cell r="C264">
            <v>3.4</v>
          </cell>
          <cell r="D264">
            <v>26.19</v>
          </cell>
          <cell r="E264">
            <v>157.27000000000001</v>
          </cell>
          <cell r="F264" t="str">
            <v>M3</v>
          </cell>
          <cell r="G264" t="str">
            <v>S04.010</v>
          </cell>
        </row>
        <row r="265">
          <cell r="A265">
            <v>7040100210</v>
          </cell>
          <cell r="B265" t="str">
            <v>REATERRO COM APILOAMENTO MANUAL</v>
          </cell>
          <cell r="C265">
            <v>56.14</v>
          </cell>
          <cell r="D265">
            <v>26.19</v>
          </cell>
          <cell r="E265">
            <v>157.27000000000001</v>
          </cell>
          <cell r="F265" t="str">
            <v>M3</v>
          </cell>
          <cell r="G265" t="str">
            <v>S04.010</v>
          </cell>
        </row>
        <row r="266">
          <cell r="A266">
            <v>7040100220</v>
          </cell>
          <cell r="B266" t="str">
            <v>REATERRO COM COMPACTACAO MECANICA</v>
          </cell>
          <cell r="C266">
            <v>20.28</v>
          </cell>
          <cell r="D266">
            <v>26.19</v>
          </cell>
          <cell r="E266">
            <v>157.27000000000001</v>
          </cell>
          <cell r="F266" t="str">
            <v>M3</v>
          </cell>
          <cell r="G266" t="str">
            <v>S04.010</v>
          </cell>
        </row>
        <row r="267">
          <cell r="A267">
            <v>7040100230</v>
          </cell>
          <cell r="B267" t="str">
            <v>REATERRO COM ADENSAMENTO HIDRAULICO</v>
          </cell>
          <cell r="C267">
            <v>20.38</v>
          </cell>
          <cell r="D267">
            <v>26.19</v>
          </cell>
          <cell r="E267">
            <v>157.27000000000001</v>
          </cell>
          <cell r="F267" t="str">
            <v>M3</v>
          </cell>
          <cell r="G267" t="str">
            <v>S04.010</v>
          </cell>
        </row>
        <row r="268">
          <cell r="A268">
            <v>7040100240</v>
          </cell>
          <cell r="B268" t="str">
            <v>ATERRO COM AREIA SEM COMPAC CONTROLADA</v>
          </cell>
          <cell r="C268">
            <v>65.28</v>
          </cell>
          <cell r="D268">
            <v>26.19</v>
          </cell>
          <cell r="E268">
            <v>157.27000000000001</v>
          </cell>
          <cell r="F268" t="str">
            <v>M3</v>
          </cell>
          <cell r="G268" t="str">
            <v>S04.010</v>
          </cell>
        </row>
        <row r="269">
          <cell r="A269">
            <v>7040100250</v>
          </cell>
          <cell r="B269" t="str">
            <v>ATERRO COM AREIA COM COMPAC MECANICA</v>
          </cell>
          <cell r="C269">
            <v>69.25</v>
          </cell>
          <cell r="D269">
            <v>26.19</v>
          </cell>
          <cell r="E269">
            <v>157.27000000000001</v>
          </cell>
          <cell r="F269" t="str">
            <v>M3</v>
          </cell>
          <cell r="G269" t="str">
            <v>S04.010</v>
          </cell>
        </row>
        <row r="270">
          <cell r="A270">
            <v>7040100260</v>
          </cell>
          <cell r="B270" t="str">
            <v>ATERRO COM AREIA COM ADENSAMENTO HIDR</v>
          </cell>
          <cell r="C270">
            <v>84.18</v>
          </cell>
          <cell r="D270">
            <v>26.19</v>
          </cell>
          <cell r="E270">
            <v>157.27000000000001</v>
          </cell>
          <cell r="F270" t="str">
            <v>M3</v>
          </cell>
          <cell r="G270" t="str">
            <v>S04.010</v>
          </cell>
        </row>
        <row r="271">
          <cell r="A271">
            <v>7040100270</v>
          </cell>
          <cell r="B271" t="str">
            <v>ATERRO COM ARGILA S/ COMPAC CONTROLADA</v>
          </cell>
          <cell r="C271">
            <v>40.97</v>
          </cell>
          <cell r="D271">
            <v>26.19</v>
          </cell>
          <cell r="E271">
            <v>157.27000000000001</v>
          </cell>
          <cell r="F271" t="str">
            <v>M3</v>
          </cell>
          <cell r="G271" t="str">
            <v>S04.010</v>
          </cell>
        </row>
        <row r="272">
          <cell r="A272">
            <v>7040100280</v>
          </cell>
          <cell r="B272" t="str">
            <v>ATERRO COM ARGILA C/ APILOAMENTO MANUAL</v>
          </cell>
          <cell r="C272">
            <v>99.1</v>
          </cell>
          <cell r="D272">
            <v>26.19</v>
          </cell>
          <cell r="E272">
            <v>157.27000000000001</v>
          </cell>
          <cell r="F272" t="str">
            <v>M3</v>
          </cell>
          <cell r="G272" t="str">
            <v>S04.010</v>
          </cell>
        </row>
        <row r="273">
          <cell r="A273">
            <v>7040100290</v>
          </cell>
          <cell r="B273" t="str">
            <v>ATERRO COM ARGILA C/ COMPAC MECANICA</v>
          </cell>
          <cell r="C273">
            <v>48.52</v>
          </cell>
          <cell r="D273">
            <v>26.19</v>
          </cell>
          <cell r="E273">
            <v>157.27000000000001</v>
          </cell>
          <cell r="F273" t="str">
            <v>M3</v>
          </cell>
          <cell r="G273" t="str">
            <v>S04.010</v>
          </cell>
        </row>
        <row r="274">
          <cell r="A274">
            <v>7040100300</v>
          </cell>
          <cell r="B274" t="str">
            <v>ATERRO COM ARGILA MECANIZADO 100% PN</v>
          </cell>
          <cell r="C274">
            <v>42.53</v>
          </cell>
          <cell r="D274">
            <v>26.19</v>
          </cell>
          <cell r="E274">
            <v>157.27000000000001</v>
          </cell>
          <cell r="F274" t="str">
            <v>M3</v>
          </cell>
          <cell r="G274" t="str">
            <v>S04.010</v>
          </cell>
        </row>
        <row r="275">
          <cell r="A275">
            <v>7040100310</v>
          </cell>
          <cell r="B275" t="str">
            <v>CORTE TERRENO NATURAL COM EQUIP MECANICO</v>
          </cell>
          <cell r="C275">
            <v>4.62</v>
          </cell>
          <cell r="D275">
            <v>26.19</v>
          </cell>
          <cell r="E275">
            <v>157.27000000000001</v>
          </cell>
          <cell r="F275" t="str">
            <v>M3</v>
          </cell>
          <cell r="G275" t="str">
            <v>S04.010</v>
          </cell>
        </row>
        <row r="276">
          <cell r="A276">
            <v>7040100320</v>
          </cell>
          <cell r="B276" t="str">
            <v>CORTE ATERRO COMPENS INCL COMPAC. 100%PN</v>
          </cell>
          <cell r="C276">
            <v>17.03</v>
          </cell>
          <cell r="D276">
            <v>26.19</v>
          </cell>
          <cell r="E276">
            <v>157.27000000000001</v>
          </cell>
          <cell r="F276" t="str">
            <v>M3</v>
          </cell>
          <cell r="G276" t="str">
            <v>S04.010</v>
          </cell>
        </row>
        <row r="277">
          <cell r="A277">
            <v>7040100330</v>
          </cell>
          <cell r="B277" t="str">
            <v>CORTE, CARGA, DESC E ESPALH MAT DIST 1,5</v>
          </cell>
          <cell r="C277">
            <v>9.82</v>
          </cell>
          <cell r="D277">
            <v>26.19</v>
          </cell>
          <cell r="E277">
            <v>157.27000000000001</v>
          </cell>
          <cell r="F277" t="str">
            <v>M3</v>
          </cell>
          <cell r="G277" t="str">
            <v>S04.010</v>
          </cell>
        </row>
        <row r="278">
          <cell r="A278">
            <v>7040100340</v>
          </cell>
          <cell r="B278" t="str">
            <v>CORTE E CARGA DE MATERIAL COM EQUIP MECA</v>
          </cell>
          <cell r="C278">
            <v>8.19</v>
          </cell>
          <cell r="D278">
            <v>26.19</v>
          </cell>
          <cell r="E278">
            <v>157.27000000000001</v>
          </cell>
          <cell r="F278" t="str">
            <v>M3</v>
          </cell>
          <cell r="G278" t="str">
            <v>S04.010</v>
          </cell>
        </row>
        <row r="279">
          <cell r="A279">
            <v>7040100350</v>
          </cell>
          <cell r="B279" t="str">
            <v>CARGA E DESCARGA QQ TIPO SOLO(BOTA FORA)</v>
          </cell>
          <cell r="C279">
            <v>2.61</v>
          </cell>
          <cell r="D279">
            <v>26.19</v>
          </cell>
          <cell r="E279">
            <v>157.27000000000001</v>
          </cell>
          <cell r="F279" t="str">
            <v>M3</v>
          </cell>
          <cell r="G279" t="str">
            <v>S04.010</v>
          </cell>
        </row>
        <row r="280">
          <cell r="A280">
            <v>7040100360</v>
          </cell>
          <cell r="B280" t="str">
            <v>CARGA E DESCARGA DE ROCHA (BOTA FORA)</v>
          </cell>
          <cell r="C280">
            <v>10.95</v>
          </cell>
          <cell r="D280">
            <v>26.19</v>
          </cell>
          <cell r="E280">
            <v>157.27000000000001</v>
          </cell>
          <cell r="F280" t="str">
            <v>M3</v>
          </cell>
          <cell r="G280" t="str">
            <v>S04.010</v>
          </cell>
        </row>
        <row r="281">
          <cell r="A281">
            <v>7040100370</v>
          </cell>
          <cell r="B281" t="str">
            <v>CARGA MAN E DESC DE ENTULHO EM CAMINHAO</v>
          </cell>
          <cell r="C281">
            <v>28.87</v>
          </cell>
          <cell r="D281">
            <v>26.19</v>
          </cell>
          <cell r="E281">
            <v>157.27000000000001</v>
          </cell>
          <cell r="F281" t="str">
            <v>M3</v>
          </cell>
          <cell r="G281" t="str">
            <v>S04.010</v>
          </cell>
        </row>
        <row r="282">
          <cell r="A282">
            <v>7040100380</v>
          </cell>
          <cell r="B282" t="str">
            <v>TRANSPORTE DE SOLOS PARA BOTA FORA</v>
          </cell>
          <cell r="C282">
            <v>0.87</v>
          </cell>
          <cell r="D282">
            <v>26.19</v>
          </cell>
          <cell r="E282">
            <v>157.27000000000001</v>
          </cell>
          <cell r="F282" t="str">
            <v>MK</v>
          </cell>
          <cell r="G282" t="str">
            <v>S04.010</v>
          </cell>
        </row>
        <row r="283">
          <cell r="A283">
            <v>7040100390</v>
          </cell>
          <cell r="B283" t="str">
            <v>TRANSPORTE DE MATERIAIS PARA ATERRO</v>
          </cell>
          <cell r="C283">
            <v>0.96</v>
          </cell>
          <cell r="D283">
            <v>26.19</v>
          </cell>
          <cell r="E283">
            <v>157.27000000000001</v>
          </cell>
          <cell r="F283" t="str">
            <v>MK</v>
          </cell>
          <cell r="G283" t="str">
            <v>S04.010</v>
          </cell>
        </row>
        <row r="284">
          <cell r="A284">
            <v>7040100400</v>
          </cell>
          <cell r="B284" t="str">
            <v>ESPALHAMENTO/REGUL DE MATERIAL ESCAVADO</v>
          </cell>
          <cell r="C284">
            <v>0.94</v>
          </cell>
          <cell r="D284">
            <v>26.19</v>
          </cell>
          <cell r="E284">
            <v>157.27000000000001</v>
          </cell>
          <cell r="F284" t="str">
            <v>M3</v>
          </cell>
          <cell r="G284" t="str">
            <v>S04.010</v>
          </cell>
        </row>
        <row r="285">
          <cell r="A285">
            <v>7040100410</v>
          </cell>
          <cell r="B285" t="str">
            <v>DRAGAGEM DE LAGOAS E VALAS</v>
          </cell>
          <cell r="C285">
            <v>11.86</v>
          </cell>
          <cell r="D285">
            <v>26.19</v>
          </cell>
          <cell r="E285">
            <v>157.27000000000001</v>
          </cell>
          <cell r="F285" t="str">
            <v>M3</v>
          </cell>
          <cell r="G285" t="str">
            <v>S04.010</v>
          </cell>
        </row>
        <row r="286">
          <cell r="A286">
            <v>7040100420</v>
          </cell>
          <cell r="B286" t="str">
            <v>BOTA-FORA DE MATERIAIS SEM USO CAMINHAO</v>
          </cell>
          <cell r="C286">
            <v>24.06</v>
          </cell>
          <cell r="D286">
            <v>26.19</v>
          </cell>
          <cell r="E286">
            <v>157.27000000000001</v>
          </cell>
          <cell r="F286" t="str">
            <v>M3</v>
          </cell>
          <cell r="G286" t="str">
            <v>S04.010</v>
          </cell>
        </row>
        <row r="287">
          <cell r="A287">
            <v>7040100430</v>
          </cell>
          <cell r="B287" t="str">
            <v>COMPAC MEC ATERRO ARGILOGO 100% PN</v>
          </cell>
          <cell r="C287">
            <v>7.21</v>
          </cell>
          <cell r="D287">
            <v>26.19</v>
          </cell>
          <cell r="E287">
            <v>157.27000000000001</v>
          </cell>
          <cell r="F287" t="str">
            <v>M3</v>
          </cell>
          <cell r="G287" t="str">
            <v>S04.010</v>
          </cell>
        </row>
        <row r="288">
          <cell r="A288">
            <v>7048000001</v>
          </cell>
          <cell r="B288" t="str">
            <v>DESTINACAO FINAL DE RESIDUOS CLASSE II A</v>
          </cell>
          <cell r="C288">
            <v>149.06</v>
          </cell>
          <cell r="D288">
            <v>26.19</v>
          </cell>
          <cell r="E288">
            <v>157.27000000000001</v>
          </cell>
          <cell r="F288" t="str">
            <v>TON</v>
          </cell>
          <cell r="G288" t="str">
            <v>S01.010</v>
          </cell>
        </row>
        <row r="289">
          <cell r="A289">
            <v>7049000010</v>
          </cell>
          <cell r="B289" t="str">
            <v>DESTINACAO FINAL DE ENTULHO DE OBRAS</v>
          </cell>
          <cell r="C289">
            <v>53.63</v>
          </cell>
          <cell r="D289">
            <v>26.19</v>
          </cell>
          <cell r="E289">
            <v>157.27000000000001</v>
          </cell>
          <cell r="F289" t="str">
            <v>TON</v>
          </cell>
          <cell r="G289" t="str">
            <v>S04.010</v>
          </cell>
        </row>
        <row r="290">
          <cell r="A290">
            <v>7049800010</v>
          </cell>
          <cell r="B290" t="str">
            <v>ESCAVACAO COMUM</v>
          </cell>
          <cell r="C290">
            <v>12</v>
          </cell>
          <cell r="D290">
            <v>26.19</v>
          </cell>
          <cell r="E290">
            <v>157.27000000000001</v>
          </cell>
          <cell r="F290" t="str">
            <v>M3</v>
          </cell>
          <cell r="G290" t="str">
            <v>S04.010</v>
          </cell>
        </row>
        <row r="291">
          <cell r="A291">
            <v>7049800020</v>
          </cell>
          <cell r="B291" t="str">
            <v>ESCAVACAO EM ROCHA ALETRADA</v>
          </cell>
          <cell r="C291">
            <v>35.01</v>
          </cell>
          <cell r="D291">
            <v>26.19</v>
          </cell>
          <cell r="E291">
            <v>157.27000000000001</v>
          </cell>
          <cell r="F291" t="str">
            <v>M3</v>
          </cell>
          <cell r="G291" t="str">
            <v>S04.010</v>
          </cell>
        </row>
        <row r="292">
          <cell r="A292">
            <v>7049800030</v>
          </cell>
          <cell r="B292" t="str">
            <v>ESCAVACAO EM ROCHA SA A CEU ABERTO</v>
          </cell>
          <cell r="C292">
            <v>55.01</v>
          </cell>
          <cell r="D292">
            <v>26.19</v>
          </cell>
          <cell r="E292">
            <v>157.27000000000001</v>
          </cell>
          <cell r="F292" t="str">
            <v>M3</v>
          </cell>
          <cell r="G292" t="str">
            <v>S04.010</v>
          </cell>
        </row>
        <row r="293">
          <cell r="A293">
            <v>7049800040</v>
          </cell>
          <cell r="B293" t="str">
            <v>ESCAVACAO EM ROCHA SUBTERRANEA</v>
          </cell>
          <cell r="C293">
            <v>370</v>
          </cell>
          <cell r="D293">
            <v>26.19</v>
          </cell>
          <cell r="E293">
            <v>157.27000000000001</v>
          </cell>
          <cell r="F293" t="str">
            <v>M3</v>
          </cell>
          <cell r="G293" t="str">
            <v>S04.010</v>
          </cell>
        </row>
        <row r="294">
          <cell r="A294">
            <v>7049800050</v>
          </cell>
          <cell r="B294" t="str">
            <v>ATERRO COMPACTADO (BARRAGEM DE TERRA)</v>
          </cell>
          <cell r="C294">
            <v>19</v>
          </cell>
          <cell r="D294">
            <v>26.19</v>
          </cell>
          <cell r="E294">
            <v>157.27000000000001</v>
          </cell>
          <cell r="F294" t="str">
            <v>M3</v>
          </cell>
          <cell r="G294" t="str">
            <v>S04.010</v>
          </cell>
        </row>
        <row r="295">
          <cell r="A295">
            <v>7049800060</v>
          </cell>
          <cell r="B295" t="str">
            <v>TRANSICAO LANCADA - PROVENIENTE JAZIDA</v>
          </cell>
          <cell r="C295">
            <v>100.01</v>
          </cell>
          <cell r="D295">
            <v>26.19</v>
          </cell>
          <cell r="E295">
            <v>157.27000000000001</v>
          </cell>
          <cell r="F295" t="str">
            <v>M3</v>
          </cell>
          <cell r="G295" t="str">
            <v>S04.010</v>
          </cell>
        </row>
        <row r="296">
          <cell r="A296">
            <v>7049800070</v>
          </cell>
          <cell r="B296" t="str">
            <v>TRANSICAO COMPACTADA UNICA - PROCESSADA</v>
          </cell>
          <cell r="C296">
            <v>110</v>
          </cell>
          <cell r="D296">
            <v>26.19</v>
          </cell>
          <cell r="E296">
            <v>157.27000000000001</v>
          </cell>
          <cell r="F296" t="str">
            <v>M3</v>
          </cell>
          <cell r="G296" t="str">
            <v>S04.010</v>
          </cell>
        </row>
        <row r="297">
          <cell r="A297">
            <v>7049800080</v>
          </cell>
          <cell r="B297" t="str">
            <v>TRANSPORTES</v>
          </cell>
          <cell r="C297">
            <v>11.36</v>
          </cell>
          <cell r="D297">
            <v>26.19</v>
          </cell>
          <cell r="E297">
            <v>157.27000000000001</v>
          </cell>
          <cell r="F297" t="str">
            <v>M3</v>
          </cell>
          <cell r="G297" t="str">
            <v>S04.010</v>
          </cell>
        </row>
        <row r="298">
          <cell r="A298">
            <v>7049800090</v>
          </cell>
          <cell r="B298" t="str">
            <v>ATERRO EM SOLO LANCADO</v>
          </cell>
          <cell r="C298">
            <v>12</v>
          </cell>
          <cell r="D298">
            <v>26.19</v>
          </cell>
          <cell r="E298">
            <v>157.27000000000001</v>
          </cell>
          <cell r="F298" t="str">
            <v>M3</v>
          </cell>
          <cell r="G298" t="str">
            <v>S04.010</v>
          </cell>
        </row>
        <row r="299">
          <cell r="A299">
            <v>7049800100</v>
          </cell>
          <cell r="B299" t="str">
            <v>ATERRO EM SOLO COMPACTADO</v>
          </cell>
          <cell r="C299">
            <v>16</v>
          </cell>
          <cell r="D299">
            <v>26.19</v>
          </cell>
          <cell r="E299">
            <v>157.27000000000001</v>
          </cell>
          <cell r="F299" t="str">
            <v>M3</v>
          </cell>
          <cell r="G299" t="str">
            <v>S04.010</v>
          </cell>
        </row>
        <row r="300">
          <cell r="A300">
            <v>7049800110</v>
          </cell>
          <cell r="B300" t="str">
            <v>LIMPEZA E TRATAMENTO DE FUNDACAO</v>
          </cell>
          <cell r="C300">
            <v>30</v>
          </cell>
          <cell r="D300">
            <v>26.19</v>
          </cell>
          <cell r="E300">
            <v>157.27000000000001</v>
          </cell>
          <cell r="F300" t="str">
            <v>M3</v>
          </cell>
          <cell r="G300" t="str">
            <v>S04.010</v>
          </cell>
        </row>
        <row r="301">
          <cell r="A301">
            <v>7049800120</v>
          </cell>
          <cell r="B301" t="str">
            <v>CUT-OFF DAS BARRAGENS</v>
          </cell>
          <cell r="C301">
            <v>66.989999999999995</v>
          </cell>
          <cell r="D301">
            <v>26.19</v>
          </cell>
          <cell r="E301">
            <v>157.27000000000001</v>
          </cell>
          <cell r="F301" t="str">
            <v>M3</v>
          </cell>
          <cell r="G301" t="str">
            <v>S04.010</v>
          </cell>
        </row>
        <row r="302">
          <cell r="A302">
            <v>7049800130</v>
          </cell>
          <cell r="B302" t="str">
            <v>NUCLEO DE ARGILA (BARRAGEM ENROCAMENTO)</v>
          </cell>
          <cell r="C302">
            <v>28</v>
          </cell>
          <cell r="D302">
            <v>26.19</v>
          </cell>
          <cell r="E302">
            <v>157.27000000000001</v>
          </cell>
          <cell r="F302" t="str">
            <v>M3</v>
          </cell>
          <cell r="G302" t="str">
            <v>S04.010</v>
          </cell>
        </row>
        <row r="303">
          <cell r="A303">
            <v>7050100010</v>
          </cell>
          <cell r="B303" t="str">
            <v>ESCORAMENTO METALICO TIPO GAIOLA</v>
          </cell>
          <cell r="C303">
            <v>12.08</v>
          </cell>
          <cell r="D303">
            <v>26.19</v>
          </cell>
          <cell r="E303">
            <v>157.27000000000001</v>
          </cell>
          <cell r="F303" t="str">
            <v>M2</v>
          </cell>
          <cell r="G303" t="str">
            <v>S05.010</v>
          </cell>
        </row>
        <row r="304">
          <cell r="A304">
            <v>7050100020</v>
          </cell>
          <cell r="B304" t="str">
            <v>ESCORAMENTO VALAS COM PRANCHA METALICA</v>
          </cell>
          <cell r="C304">
            <v>35.5</v>
          </cell>
          <cell r="D304">
            <v>26.19</v>
          </cell>
          <cell r="E304">
            <v>157.27000000000001</v>
          </cell>
          <cell r="F304" t="str">
            <v>M2</v>
          </cell>
          <cell r="G304" t="str">
            <v>S05.010</v>
          </cell>
        </row>
        <row r="305">
          <cell r="A305">
            <v>7050100030</v>
          </cell>
          <cell r="B305" t="str">
            <v>ESCORAMENTO CAVAS COM PRANCHA METALICA</v>
          </cell>
          <cell r="C305">
            <v>69.650000000000006</v>
          </cell>
          <cell r="D305">
            <v>26.19</v>
          </cell>
          <cell r="E305">
            <v>157.27000000000001</v>
          </cell>
          <cell r="F305" t="str">
            <v>M2</v>
          </cell>
          <cell r="G305" t="str">
            <v>S05.010</v>
          </cell>
        </row>
        <row r="306">
          <cell r="A306">
            <v>7050100040</v>
          </cell>
          <cell r="B306" t="str">
            <v>ENROCAMENTO COM PEDRA DE MAO</v>
          </cell>
          <cell r="C306">
            <v>174.75</v>
          </cell>
          <cell r="D306">
            <v>26.19</v>
          </cell>
          <cell r="E306">
            <v>157.27000000000001</v>
          </cell>
          <cell r="F306" t="str">
            <v>M3</v>
          </cell>
          <cell r="G306" t="str">
            <v>S05.010</v>
          </cell>
        </row>
        <row r="307">
          <cell r="A307">
            <v>7050100050</v>
          </cell>
          <cell r="B307" t="str">
            <v>ENSECADEIRA COM SACOS DE AREIA</v>
          </cell>
          <cell r="C307">
            <v>180.21</v>
          </cell>
          <cell r="D307">
            <v>26.19</v>
          </cell>
          <cell r="E307">
            <v>157.27000000000001</v>
          </cell>
          <cell r="F307" t="str">
            <v>M3</v>
          </cell>
          <cell r="G307" t="str">
            <v>S05.010</v>
          </cell>
        </row>
        <row r="308">
          <cell r="A308">
            <v>7050100060</v>
          </cell>
          <cell r="B308" t="str">
            <v>ENSECADEIRA SACOS E SOLO LOCAL</v>
          </cell>
          <cell r="C308">
            <v>76.099999999999994</v>
          </cell>
          <cell r="D308">
            <v>26.19</v>
          </cell>
          <cell r="E308">
            <v>157.27000000000001</v>
          </cell>
          <cell r="F308" t="str">
            <v>M3</v>
          </cell>
          <cell r="G308" t="str">
            <v>S05.010</v>
          </cell>
        </row>
        <row r="309">
          <cell r="A309">
            <v>7050100070</v>
          </cell>
          <cell r="B309" t="str">
            <v>ENSECADEIRA COM PRANCHAS DE MADEIRA</v>
          </cell>
          <cell r="C309">
            <v>52.74</v>
          </cell>
          <cell r="D309">
            <v>26.19</v>
          </cell>
          <cell r="E309">
            <v>157.27000000000001</v>
          </cell>
          <cell r="F309" t="str">
            <v>M2</v>
          </cell>
          <cell r="G309" t="str">
            <v>S05.010</v>
          </cell>
        </row>
        <row r="310">
          <cell r="A310">
            <v>7050100080</v>
          </cell>
          <cell r="B310" t="str">
            <v>DAMAS EM SOLO CIMENTO 6:1 (ESTRUTURANTE)</v>
          </cell>
          <cell r="C310">
            <v>277.64</v>
          </cell>
          <cell r="D310">
            <v>26.19</v>
          </cell>
          <cell r="E310">
            <v>157.27000000000001</v>
          </cell>
          <cell r="F310" t="str">
            <v>M3</v>
          </cell>
          <cell r="G310" t="str">
            <v>S05.010</v>
          </cell>
        </row>
        <row r="311">
          <cell r="A311">
            <v>7050100090</v>
          </cell>
          <cell r="B311" t="str">
            <v>DAMAS EM SOLO CIMENTO 12:1</v>
          </cell>
          <cell r="C311">
            <v>220.48</v>
          </cell>
          <cell r="D311">
            <v>26.19</v>
          </cell>
          <cell r="E311">
            <v>157.27000000000001</v>
          </cell>
          <cell r="F311" t="str">
            <v>M3</v>
          </cell>
          <cell r="G311" t="str">
            <v>S05.010</v>
          </cell>
        </row>
        <row r="312">
          <cell r="A312">
            <v>7050100100</v>
          </cell>
          <cell r="B312" t="str">
            <v>DAMAS CONTENCAO MADEIRA</v>
          </cell>
          <cell r="C312">
            <v>32.46</v>
          </cell>
          <cell r="D312">
            <v>26.19</v>
          </cell>
          <cell r="E312">
            <v>157.27000000000001</v>
          </cell>
          <cell r="F312" t="str">
            <v>M</v>
          </cell>
          <cell r="G312" t="str">
            <v>S05.010</v>
          </cell>
        </row>
        <row r="313">
          <cell r="A313">
            <v>7050100110</v>
          </cell>
          <cell r="B313" t="str">
            <v>#MURO DE ARRIMO EM CONCRETO CICLOPICO</v>
          </cell>
          <cell r="C313">
            <v>674.37</v>
          </cell>
          <cell r="D313">
            <v>26.19</v>
          </cell>
          <cell r="E313">
            <v>157.27000000000001</v>
          </cell>
          <cell r="F313" t="str">
            <v>M3</v>
          </cell>
          <cell r="G313" t="str">
            <v>S05.010</v>
          </cell>
        </row>
        <row r="314">
          <cell r="A314">
            <v>7050100120</v>
          </cell>
          <cell r="B314" t="str">
            <v>#GABIAO TIPO COLCHAO H=30CM MALHA 6X8CM</v>
          </cell>
          <cell r="C314">
            <v>304.24</v>
          </cell>
          <cell r="D314">
            <v>26.19</v>
          </cell>
          <cell r="E314">
            <v>157.27000000000001</v>
          </cell>
          <cell r="F314" t="str">
            <v>M2</v>
          </cell>
          <cell r="G314" t="str">
            <v>S05.010</v>
          </cell>
        </row>
        <row r="315">
          <cell r="A315">
            <v>7050100121</v>
          </cell>
          <cell r="B315" t="str">
            <v>GABIAO TIPO COLCHAO H=0,30 ZN/AL+PVC</v>
          </cell>
          <cell r="C315">
            <v>295.8</v>
          </cell>
          <cell r="D315">
            <v>26.19</v>
          </cell>
          <cell r="E315">
            <v>157.27000000000001</v>
          </cell>
          <cell r="F315" t="str">
            <v>M2</v>
          </cell>
          <cell r="G315" t="str">
            <v>S05.010</v>
          </cell>
        </row>
        <row r="316">
          <cell r="A316">
            <v>7050100130</v>
          </cell>
          <cell r="B316" t="str">
            <v>#GABIAO TIPO CAIXA H=1,00M MALHA 8X10CM</v>
          </cell>
          <cell r="C316">
            <v>727.96</v>
          </cell>
          <cell r="D316">
            <v>26.19</v>
          </cell>
          <cell r="E316">
            <v>157.27000000000001</v>
          </cell>
          <cell r="F316" t="str">
            <v>M3</v>
          </cell>
          <cell r="G316" t="str">
            <v>S05.010</v>
          </cell>
        </row>
        <row r="317">
          <cell r="A317">
            <v>7050100131</v>
          </cell>
          <cell r="B317" t="str">
            <v>MURO GABIAO TIPO CAIXA 2X1X1M ZN/AL</v>
          </cell>
          <cell r="C317">
            <v>627.04</v>
          </cell>
          <cell r="D317">
            <v>26.19</v>
          </cell>
          <cell r="E317">
            <v>157.27000000000001</v>
          </cell>
          <cell r="F317" t="str">
            <v>M3</v>
          </cell>
          <cell r="G317" t="str">
            <v>S05.010</v>
          </cell>
        </row>
        <row r="318">
          <cell r="A318">
            <v>7050100140</v>
          </cell>
          <cell r="B318" t="str">
            <v>RIP-RAP EM PLACAS CONCRETO ARMADO E=5CM</v>
          </cell>
          <cell r="C318">
            <v>157.4</v>
          </cell>
          <cell r="D318">
            <v>26.19</v>
          </cell>
          <cell r="E318">
            <v>157.27000000000001</v>
          </cell>
          <cell r="F318" t="str">
            <v>M2</v>
          </cell>
          <cell r="G318" t="str">
            <v>S05.010</v>
          </cell>
        </row>
        <row r="319">
          <cell r="A319">
            <v>7050100150</v>
          </cell>
          <cell r="B319" t="str">
            <v>INJECAO DE SOLO-CIMENTO 10:1</v>
          </cell>
          <cell r="C319">
            <v>763.14</v>
          </cell>
          <cell r="D319">
            <v>26.19</v>
          </cell>
          <cell r="E319">
            <v>157.27000000000001</v>
          </cell>
          <cell r="F319" t="str">
            <v>M3</v>
          </cell>
          <cell r="G319" t="str">
            <v>S05.010</v>
          </cell>
        </row>
        <row r="320">
          <cell r="A320">
            <v>7050100160</v>
          </cell>
          <cell r="B320" t="str">
            <v>SOLO CIMENTO 1:6 ENSACADO</v>
          </cell>
          <cell r="C320">
            <v>483.83</v>
          </cell>
          <cell r="D320">
            <v>26.19</v>
          </cell>
          <cell r="E320">
            <v>157.27000000000001</v>
          </cell>
          <cell r="F320" t="str">
            <v>M3</v>
          </cell>
          <cell r="G320" t="str">
            <v>S05.010</v>
          </cell>
        </row>
        <row r="321">
          <cell r="A321">
            <v>7059000001</v>
          </cell>
          <cell r="B321" t="str">
            <v>ENROCAMENTO COM PEDRA DE MAO S/F</v>
          </cell>
          <cell r="C321">
            <v>64.16</v>
          </cell>
          <cell r="D321">
            <v>26.19</v>
          </cell>
          <cell r="E321">
            <v>157.27000000000001</v>
          </cell>
          <cell r="F321" t="str">
            <v>M3</v>
          </cell>
          <cell r="G321" t="str">
            <v>S05.010</v>
          </cell>
        </row>
        <row r="322">
          <cell r="A322">
            <v>7059000002</v>
          </cell>
          <cell r="B322" t="str">
            <v>GABIAO TIPO COLCHAO H=23CM MUNIZ FREIRE</v>
          </cell>
          <cell r="C322">
            <v>262.88</v>
          </cell>
          <cell r="D322">
            <v>26.19</v>
          </cell>
          <cell r="E322">
            <v>157.27000000000001</v>
          </cell>
          <cell r="F322" t="str">
            <v>M3</v>
          </cell>
          <cell r="G322" t="str">
            <v>S05.010</v>
          </cell>
        </row>
        <row r="323">
          <cell r="A323">
            <v>7059000003</v>
          </cell>
          <cell r="B323" t="str">
            <v>GABIAO TIPO COLCHAO H=50CM MUNIZ FREIRE</v>
          </cell>
          <cell r="C323">
            <v>482.51</v>
          </cell>
          <cell r="D323">
            <v>26.19</v>
          </cell>
          <cell r="E323">
            <v>157.27000000000001</v>
          </cell>
          <cell r="F323" t="str">
            <v>M3</v>
          </cell>
          <cell r="G323" t="str">
            <v>S05.010</v>
          </cell>
        </row>
        <row r="324">
          <cell r="A324">
            <v>7059000004</v>
          </cell>
          <cell r="B324" t="str">
            <v>GABIAO TIPO COLCHAO H=1M MUNIZ FREIRE</v>
          </cell>
          <cell r="C324">
            <v>727.96</v>
          </cell>
          <cell r="D324">
            <v>26.19</v>
          </cell>
          <cell r="E324">
            <v>157.27000000000001</v>
          </cell>
          <cell r="F324" t="str">
            <v>M3</v>
          </cell>
          <cell r="G324" t="str">
            <v>S05.010</v>
          </cell>
        </row>
        <row r="325">
          <cell r="A325">
            <v>7059800010</v>
          </cell>
          <cell r="B325" t="str">
            <v>ENROCAMENTO LANCADO</v>
          </cell>
          <cell r="C325">
            <v>55.01</v>
          </cell>
          <cell r="D325">
            <v>26.19</v>
          </cell>
          <cell r="E325">
            <v>157.27000000000001</v>
          </cell>
          <cell r="F325" t="str">
            <v>M3</v>
          </cell>
          <cell r="G325" t="str">
            <v>S05.010</v>
          </cell>
        </row>
        <row r="326">
          <cell r="A326">
            <v>7059800020</v>
          </cell>
          <cell r="B326" t="str">
            <v>ENROCAMENTO COMPACTADO</v>
          </cell>
          <cell r="C326">
            <v>65</v>
          </cell>
          <cell r="D326">
            <v>26.19</v>
          </cell>
          <cell r="E326">
            <v>157.27000000000001</v>
          </cell>
          <cell r="F326" t="str">
            <v>M3</v>
          </cell>
          <cell r="G326" t="str">
            <v>S05.010</v>
          </cell>
        </row>
        <row r="327">
          <cell r="A327">
            <v>7059800030</v>
          </cell>
          <cell r="B327" t="str">
            <v>ENROCAMENTO 100% PROVENIENTE DE JAZIDA</v>
          </cell>
          <cell r="C327">
            <v>0</v>
          </cell>
          <cell r="D327">
            <v>26.19</v>
          </cell>
          <cell r="E327">
            <v>157.27000000000001</v>
          </cell>
          <cell r="F327" t="str">
            <v>M3</v>
          </cell>
          <cell r="G327" t="str">
            <v>S05.010</v>
          </cell>
        </row>
        <row r="328">
          <cell r="A328">
            <v>7059800040</v>
          </cell>
          <cell r="B328" t="str">
            <v>REVESTIMENTO DA CRISTA (TRANSICAO UNICA)</v>
          </cell>
          <cell r="C328">
            <v>110</v>
          </cell>
          <cell r="D328">
            <v>26.19</v>
          </cell>
          <cell r="E328">
            <v>157.27000000000001</v>
          </cell>
          <cell r="F328" t="str">
            <v>M3</v>
          </cell>
          <cell r="G328" t="str">
            <v>S05.010</v>
          </cell>
        </row>
        <row r="329">
          <cell r="A329">
            <v>7059800050</v>
          </cell>
          <cell r="B329" t="str">
            <v>TRANSICAO FINA (T1)</v>
          </cell>
          <cell r="C329">
            <v>119.99</v>
          </cell>
          <cell r="D329">
            <v>26.19</v>
          </cell>
          <cell r="E329">
            <v>157.27000000000001</v>
          </cell>
          <cell r="F329" t="str">
            <v>M3</v>
          </cell>
          <cell r="G329" t="str">
            <v>S05.010</v>
          </cell>
        </row>
        <row r="330">
          <cell r="A330">
            <v>7059800060</v>
          </cell>
          <cell r="B330" t="str">
            <v>TRANSICAO GROSSA (T2)</v>
          </cell>
          <cell r="C330">
            <v>110</v>
          </cell>
          <cell r="D330">
            <v>26.19</v>
          </cell>
          <cell r="E330">
            <v>157.27000000000001</v>
          </cell>
          <cell r="F330" t="str">
            <v>M3</v>
          </cell>
          <cell r="G330" t="str">
            <v>S05.010</v>
          </cell>
        </row>
        <row r="331">
          <cell r="A331">
            <v>7059800070</v>
          </cell>
          <cell r="B331" t="str">
            <v>TRANSICAO UNICA (TU)</v>
          </cell>
          <cell r="C331">
            <v>110</v>
          </cell>
          <cell r="D331">
            <v>26.19</v>
          </cell>
          <cell r="E331">
            <v>157.27000000000001</v>
          </cell>
          <cell r="F331" t="str">
            <v>M3</v>
          </cell>
          <cell r="G331" t="str">
            <v>S05.010</v>
          </cell>
        </row>
        <row r="332">
          <cell r="A332">
            <v>7059800080</v>
          </cell>
          <cell r="B332" t="str">
            <v>FILTROS (F1)</v>
          </cell>
          <cell r="C332">
            <v>105</v>
          </cell>
          <cell r="D332">
            <v>26.19</v>
          </cell>
          <cell r="E332">
            <v>157.27000000000001</v>
          </cell>
          <cell r="F332" t="str">
            <v>M3</v>
          </cell>
          <cell r="G332" t="str">
            <v>S05.010</v>
          </cell>
        </row>
        <row r="333">
          <cell r="A333">
            <v>7059800090</v>
          </cell>
          <cell r="B333" t="str">
            <v>TALUDE DE MONTANTE E DRENO DE PE-RIP-RAP</v>
          </cell>
          <cell r="C333">
            <v>70</v>
          </cell>
          <cell r="D333">
            <v>26.19</v>
          </cell>
          <cell r="E333">
            <v>157.27000000000001</v>
          </cell>
          <cell r="F333" t="str">
            <v>M3</v>
          </cell>
          <cell r="G333" t="str">
            <v>S05.010</v>
          </cell>
        </row>
        <row r="334">
          <cell r="A334">
            <v>7059800100</v>
          </cell>
          <cell r="B334" t="str">
            <v>DRENO DE PE (RIP-RAP NA BARRAGEM TERRA)</v>
          </cell>
          <cell r="C334">
            <v>60</v>
          </cell>
          <cell r="D334">
            <v>26.19</v>
          </cell>
          <cell r="E334">
            <v>157.27000000000001</v>
          </cell>
          <cell r="F334" t="str">
            <v>M3</v>
          </cell>
          <cell r="G334" t="str">
            <v>S05.010</v>
          </cell>
        </row>
        <row r="335">
          <cell r="A335">
            <v>7059800110</v>
          </cell>
          <cell r="B335" t="str">
            <v>TALUDE DE JUSANTE (GRAMA BARRAGEM TERRA)</v>
          </cell>
          <cell r="C335">
            <v>11</v>
          </cell>
          <cell r="D335">
            <v>26.19</v>
          </cell>
          <cell r="E335">
            <v>157.27000000000001</v>
          </cell>
          <cell r="F335" t="str">
            <v>M3</v>
          </cell>
          <cell r="G335" t="str">
            <v>S05.010</v>
          </cell>
        </row>
        <row r="336">
          <cell r="A336">
            <v>7059800120</v>
          </cell>
          <cell r="B336" t="str">
            <v>CORTINA DE INJEÇÕES</v>
          </cell>
          <cell r="C336">
            <v>300</v>
          </cell>
          <cell r="D336">
            <v>26.19</v>
          </cell>
          <cell r="E336">
            <v>157.27000000000001</v>
          </cell>
          <cell r="F336" t="str">
            <v>M</v>
          </cell>
          <cell r="G336" t="str">
            <v>S05.010</v>
          </cell>
        </row>
        <row r="337">
          <cell r="A337">
            <v>7059800140</v>
          </cell>
          <cell r="B337" t="str">
            <v>ENROCAMENTO COMPACTADO DRENO DE PE</v>
          </cell>
          <cell r="C337">
            <v>65</v>
          </cell>
          <cell r="D337">
            <v>26.19</v>
          </cell>
          <cell r="E337">
            <v>157.27000000000001</v>
          </cell>
          <cell r="F337" t="str">
            <v>M3</v>
          </cell>
          <cell r="G337" t="str">
            <v>S05.010</v>
          </cell>
        </row>
        <row r="338">
          <cell r="A338">
            <v>7059800150</v>
          </cell>
          <cell r="B338" t="str">
            <v>ENROCAMENTO (ESPALDAR)</v>
          </cell>
          <cell r="C338">
            <v>66.989999999999995</v>
          </cell>
          <cell r="D338">
            <v>26.19</v>
          </cell>
          <cell r="E338">
            <v>157.27000000000001</v>
          </cell>
          <cell r="F338" t="str">
            <v>M3</v>
          </cell>
          <cell r="G338" t="str">
            <v>S05.010</v>
          </cell>
        </row>
        <row r="339">
          <cell r="A339">
            <v>7060100010</v>
          </cell>
          <cell r="B339" t="str">
            <v>ESGOT C/ AUX DE CJ MOTO-BOMBA ATE 10M3/H</v>
          </cell>
          <cell r="C339">
            <v>7.17</v>
          </cell>
          <cell r="D339">
            <v>26.19</v>
          </cell>
          <cell r="E339">
            <v>157.27000000000001</v>
          </cell>
          <cell r="F339" t="str">
            <v>HRS</v>
          </cell>
          <cell r="G339" t="str">
            <v>S06.010</v>
          </cell>
        </row>
        <row r="340">
          <cell r="A340">
            <v>7060100020</v>
          </cell>
          <cell r="B340" t="str">
            <v>ESGOT C/ AUX DE CJ MOTO-BOMBA ACI 10M3/H</v>
          </cell>
          <cell r="C340">
            <v>11.84</v>
          </cell>
          <cell r="D340">
            <v>26.19</v>
          </cell>
          <cell r="E340">
            <v>157.27000000000001</v>
          </cell>
          <cell r="F340" t="str">
            <v>HRS</v>
          </cell>
          <cell r="G340" t="str">
            <v>S06.010</v>
          </cell>
        </row>
        <row r="341">
          <cell r="A341">
            <v>7060100030</v>
          </cell>
          <cell r="B341" t="str">
            <v>REBAI LENCOL FREATICO C/ PONT FILTRANTES</v>
          </cell>
          <cell r="C341">
            <v>3672.88</v>
          </cell>
          <cell r="D341">
            <v>26.19</v>
          </cell>
          <cell r="E341">
            <v>157.27000000000001</v>
          </cell>
          <cell r="F341" t="str">
            <v>UN</v>
          </cell>
          <cell r="G341" t="str">
            <v>S06.010</v>
          </cell>
        </row>
        <row r="342">
          <cell r="A342">
            <v>7060100040</v>
          </cell>
          <cell r="B342" t="str">
            <v>REBAI LENCOL FREATICO C/ PONT FILTRANTES</v>
          </cell>
          <cell r="C342">
            <v>16.68</v>
          </cell>
          <cell r="D342">
            <v>26.19</v>
          </cell>
          <cell r="E342">
            <v>157.27000000000001</v>
          </cell>
          <cell r="F342" t="str">
            <v>M</v>
          </cell>
          <cell r="G342" t="str">
            <v>S06.010</v>
          </cell>
        </row>
        <row r="343">
          <cell r="A343">
            <v>7070100010</v>
          </cell>
          <cell r="B343" t="str">
            <v>LASTRO DE AREIA MEDIA LAVADA</v>
          </cell>
          <cell r="C343">
            <v>110.35</v>
          </cell>
          <cell r="D343">
            <v>26.19</v>
          </cell>
          <cell r="E343">
            <v>157.27000000000001</v>
          </cell>
          <cell r="F343" t="str">
            <v>M3</v>
          </cell>
          <cell r="G343" t="str">
            <v>S07.010</v>
          </cell>
        </row>
        <row r="344">
          <cell r="A344">
            <v>7070100020</v>
          </cell>
          <cell r="B344" t="str">
            <v>LASTRO DE PO DE PEDRA</v>
          </cell>
          <cell r="C344">
            <v>103.83</v>
          </cell>
          <cell r="D344">
            <v>26.19</v>
          </cell>
          <cell r="E344">
            <v>157.27000000000001</v>
          </cell>
          <cell r="F344" t="str">
            <v>M3</v>
          </cell>
          <cell r="G344" t="str">
            <v>S07.010</v>
          </cell>
        </row>
        <row r="345">
          <cell r="A345">
            <v>7070100030</v>
          </cell>
          <cell r="B345" t="str">
            <v>LASTRO DE BRITA "0"</v>
          </cell>
          <cell r="C345">
            <v>133.77000000000001</v>
          </cell>
          <cell r="D345">
            <v>26.19</v>
          </cell>
          <cell r="E345">
            <v>157.27000000000001</v>
          </cell>
          <cell r="F345" t="str">
            <v>M3</v>
          </cell>
          <cell r="G345" t="str">
            <v>S07.010</v>
          </cell>
        </row>
        <row r="346">
          <cell r="A346">
            <v>7070100040</v>
          </cell>
          <cell r="B346" t="str">
            <v>LASTRO DE BRITA "1"</v>
          </cell>
          <cell r="C346">
            <v>109.98</v>
          </cell>
          <cell r="D346">
            <v>26.19</v>
          </cell>
          <cell r="E346">
            <v>157.27000000000001</v>
          </cell>
          <cell r="F346" t="str">
            <v>M3</v>
          </cell>
          <cell r="G346" t="str">
            <v>S07.010</v>
          </cell>
        </row>
        <row r="347">
          <cell r="A347">
            <v>7070100050</v>
          </cell>
          <cell r="B347" t="str">
            <v>LASTRO DE BRITA "2"</v>
          </cell>
          <cell r="C347">
            <v>109.98</v>
          </cell>
          <cell r="D347">
            <v>26.19</v>
          </cell>
          <cell r="E347">
            <v>157.27000000000001</v>
          </cell>
          <cell r="F347" t="str">
            <v>M3</v>
          </cell>
          <cell r="G347" t="str">
            <v>S07.010</v>
          </cell>
        </row>
        <row r="348">
          <cell r="A348">
            <v>7070100060</v>
          </cell>
          <cell r="B348" t="str">
            <v>LASTRO DE BRITA 3 A 4</v>
          </cell>
          <cell r="C348">
            <v>113.89</v>
          </cell>
          <cell r="D348">
            <v>26.19</v>
          </cell>
          <cell r="E348">
            <v>157.27000000000001</v>
          </cell>
          <cell r="F348" t="str">
            <v>M3</v>
          </cell>
          <cell r="G348" t="str">
            <v>S07.010</v>
          </cell>
        </row>
        <row r="349">
          <cell r="A349">
            <v>7070100070</v>
          </cell>
          <cell r="B349" t="str">
            <v>LASTRO DE PEDRA DE MAO</v>
          </cell>
          <cell r="C349">
            <v>137.65</v>
          </cell>
          <cell r="D349">
            <v>26.19</v>
          </cell>
          <cell r="E349">
            <v>157.27000000000001</v>
          </cell>
          <cell r="F349" t="str">
            <v>M3</v>
          </cell>
          <cell r="G349" t="str">
            <v>S07.010</v>
          </cell>
        </row>
        <row r="350">
          <cell r="A350">
            <v>7070100080</v>
          </cell>
          <cell r="B350" t="str">
            <v>TIJOLO CERAMICO PARA LEITO DE SECAGEM</v>
          </cell>
          <cell r="C350">
            <v>77.09</v>
          </cell>
          <cell r="D350">
            <v>26.19</v>
          </cell>
          <cell r="E350">
            <v>157.27000000000001</v>
          </cell>
          <cell r="F350" t="str">
            <v>M2</v>
          </cell>
          <cell r="G350" t="str">
            <v>S07.010</v>
          </cell>
        </row>
        <row r="351">
          <cell r="A351">
            <v>7070100090</v>
          </cell>
          <cell r="B351" t="str">
            <v>LASTRO DE CONCRETO MAGRO</v>
          </cell>
          <cell r="C351">
            <v>475.53</v>
          </cell>
          <cell r="D351">
            <v>26.19</v>
          </cell>
          <cell r="E351">
            <v>157.27000000000001</v>
          </cell>
          <cell r="F351" t="str">
            <v>M3</v>
          </cell>
          <cell r="G351" t="str">
            <v>S07.010</v>
          </cell>
        </row>
        <row r="352">
          <cell r="A352">
            <v>7070100100</v>
          </cell>
          <cell r="B352" t="str">
            <v>FORMA PLANA METALICA ESCO/DESF/CIMB</v>
          </cell>
          <cell r="C352">
            <v>116.19</v>
          </cell>
          <cell r="D352">
            <v>26.19</v>
          </cell>
          <cell r="E352">
            <v>157.27000000000001</v>
          </cell>
          <cell r="F352" t="str">
            <v>M2</v>
          </cell>
          <cell r="G352" t="str">
            <v>S07.010</v>
          </cell>
        </row>
        <row r="353">
          <cell r="A353">
            <v>7070100110</v>
          </cell>
          <cell r="B353" t="str">
            <v>FORMA CURVA METALICA ESCO/DESF/CIMB</v>
          </cell>
          <cell r="C353">
            <v>134.46</v>
          </cell>
          <cell r="D353">
            <v>26.19</v>
          </cell>
          <cell r="E353">
            <v>157.27000000000001</v>
          </cell>
          <cell r="F353" t="str">
            <v>M2</v>
          </cell>
          <cell r="G353" t="str">
            <v>S07.010</v>
          </cell>
        </row>
        <row r="354">
          <cell r="A354">
            <v>7070100120</v>
          </cell>
          <cell r="B354" t="str">
            <v>FORMA PLANA DE MADEIRA - PILAR/VIGA/PARE</v>
          </cell>
          <cell r="C354">
            <v>84.21</v>
          </cell>
          <cell r="D354">
            <v>26.19</v>
          </cell>
          <cell r="E354">
            <v>157.27000000000001</v>
          </cell>
          <cell r="F354" t="str">
            <v>M2</v>
          </cell>
          <cell r="G354" t="str">
            <v>S07.010</v>
          </cell>
        </row>
        <row r="355">
          <cell r="A355">
            <v>7070100130</v>
          </cell>
          <cell r="B355" t="str">
            <v>FORMA CURVA MADEIRA - PILAR/VIGA/PAREDE</v>
          </cell>
          <cell r="C355">
            <v>105.64</v>
          </cell>
          <cell r="D355">
            <v>26.19</v>
          </cell>
          <cell r="E355">
            <v>157.27000000000001</v>
          </cell>
          <cell r="F355" t="str">
            <v>M2</v>
          </cell>
          <cell r="G355" t="str">
            <v>S07.010</v>
          </cell>
        </row>
        <row r="356">
          <cell r="A356">
            <v>7070100140</v>
          </cell>
          <cell r="B356" t="str">
            <v>FORMA PLANA CHAPA 12MM-VIGA/PILAR/PAREDE</v>
          </cell>
          <cell r="C356">
            <v>122.52</v>
          </cell>
          <cell r="D356">
            <v>26.19</v>
          </cell>
          <cell r="E356">
            <v>157.27000000000001</v>
          </cell>
          <cell r="F356" t="str">
            <v>M2</v>
          </cell>
          <cell r="G356" t="str">
            <v>S07.010</v>
          </cell>
        </row>
        <row r="357">
          <cell r="A357">
            <v>7070100150</v>
          </cell>
          <cell r="B357" t="str">
            <v>FORMA PLANA CHAPA 12MM-LAJE</v>
          </cell>
          <cell r="C357">
            <v>61.98</v>
          </cell>
          <cell r="D357">
            <v>26.19</v>
          </cell>
          <cell r="E357">
            <v>157.27000000000001</v>
          </cell>
          <cell r="F357" t="str">
            <v>M2</v>
          </cell>
          <cell r="G357" t="str">
            <v>S07.010</v>
          </cell>
        </row>
        <row r="358">
          <cell r="A358">
            <v>7070100160</v>
          </cell>
          <cell r="B358" t="str">
            <v>FORMA CURVA CHAPA COMPENSADA PLAST 12MM</v>
          </cell>
          <cell r="C358">
            <v>155.34</v>
          </cell>
          <cell r="D358">
            <v>26.19</v>
          </cell>
          <cell r="E358">
            <v>157.27000000000001</v>
          </cell>
          <cell r="F358" t="str">
            <v>M2</v>
          </cell>
          <cell r="G358" t="str">
            <v>S07.010</v>
          </cell>
        </row>
        <row r="359">
          <cell r="A359">
            <v>7070100170</v>
          </cell>
          <cell r="B359" t="str">
            <v>CIMBRAMENTO DE MADEIRA PARA EDIFICACOES</v>
          </cell>
          <cell r="C359">
            <v>27</v>
          </cell>
          <cell r="D359">
            <v>26.19</v>
          </cell>
          <cell r="E359">
            <v>157.27000000000001</v>
          </cell>
          <cell r="F359" t="str">
            <v>M3</v>
          </cell>
          <cell r="G359" t="str">
            <v>S07.010</v>
          </cell>
        </row>
        <row r="360">
          <cell r="A360">
            <v>7070100180</v>
          </cell>
          <cell r="B360" t="str">
            <v>TAMPONAMENTO DE FURO DE FORMA METALICA</v>
          </cell>
          <cell r="C360">
            <v>14.45</v>
          </cell>
          <cell r="D360">
            <v>26.19</v>
          </cell>
          <cell r="E360">
            <v>157.27000000000001</v>
          </cell>
          <cell r="F360" t="str">
            <v>M2</v>
          </cell>
          <cell r="G360" t="str">
            <v>S07.010</v>
          </cell>
        </row>
        <row r="361">
          <cell r="A361">
            <v>7070100190</v>
          </cell>
          <cell r="B361" t="str">
            <v>ARMADURA CA-25</v>
          </cell>
          <cell r="C361">
            <v>11.26</v>
          </cell>
          <cell r="D361">
            <v>26.19</v>
          </cell>
          <cell r="E361">
            <v>157.27000000000001</v>
          </cell>
          <cell r="F361" t="str">
            <v>KG</v>
          </cell>
          <cell r="G361" t="str">
            <v>S07.010</v>
          </cell>
        </row>
        <row r="362">
          <cell r="A362">
            <v>7070100200</v>
          </cell>
          <cell r="B362" t="str">
            <v>ARMADURA CA-50</v>
          </cell>
          <cell r="C362">
            <v>10.72</v>
          </cell>
          <cell r="D362">
            <v>26.19</v>
          </cell>
          <cell r="E362">
            <v>157.27000000000001</v>
          </cell>
          <cell r="F362" t="str">
            <v>KG</v>
          </cell>
          <cell r="G362" t="str">
            <v>S07.010</v>
          </cell>
        </row>
        <row r="363">
          <cell r="A363">
            <v>7070100210</v>
          </cell>
          <cell r="B363" t="str">
            <v>ARMADURA CA-60</v>
          </cell>
          <cell r="C363">
            <v>11.26</v>
          </cell>
          <cell r="D363">
            <v>26.19</v>
          </cell>
          <cell r="E363">
            <v>157.27000000000001</v>
          </cell>
          <cell r="F363" t="str">
            <v>KG</v>
          </cell>
          <cell r="G363" t="str">
            <v>S07.010</v>
          </cell>
        </row>
        <row r="364">
          <cell r="A364">
            <v>7070100220</v>
          </cell>
          <cell r="B364" t="str">
            <v>CONCRETO FCK 100 KG/CM2, VIRADO NA OBRA</v>
          </cell>
          <cell r="C364">
            <v>475.53</v>
          </cell>
          <cell r="D364">
            <v>26.19</v>
          </cell>
          <cell r="E364">
            <v>157.27000000000001</v>
          </cell>
          <cell r="F364" t="str">
            <v>M3</v>
          </cell>
          <cell r="G364" t="str">
            <v>S07.010</v>
          </cell>
        </row>
        <row r="365">
          <cell r="A365">
            <v>7070100230</v>
          </cell>
          <cell r="B365" t="str">
            <v>CONCRETO FCK 150 KG/CM2, VIRADO NA OBRA</v>
          </cell>
          <cell r="C365">
            <v>541.17999999999995</v>
          </cell>
          <cell r="D365">
            <v>26.19</v>
          </cell>
          <cell r="E365">
            <v>157.27000000000001</v>
          </cell>
          <cell r="F365" t="str">
            <v>M3</v>
          </cell>
          <cell r="G365" t="str">
            <v>S07.010</v>
          </cell>
        </row>
        <row r="366">
          <cell r="A366">
            <v>7070100240</v>
          </cell>
          <cell r="B366" t="str">
            <v>CONCRETO FCK 200 KG/CM2, VIRADO NA OBRA</v>
          </cell>
          <cell r="C366">
            <v>546.62</v>
          </cell>
          <cell r="D366">
            <v>26.19</v>
          </cell>
          <cell r="E366">
            <v>157.27000000000001</v>
          </cell>
          <cell r="F366" t="str">
            <v>M3</v>
          </cell>
          <cell r="G366" t="str">
            <v>S07.010</v>
          </cell>
        </row>
        <row r="367">
          <cell r="A367">
            <v>7070100250</v>
          </cell>
          <cell r="B367" t="str">
            <v>CONCRETO FCK 250 KG/CM2, VIRADO NA OBRA</v>
          </cell>
          <cell r="C367">
            <v>560.39</v>
          </cell>
          <cell r="D367">
            <v>26.19</v>
          </cell>
          <cell r="E367">
            <v>157.27000000000001</v>
          </cell>
          <cell r="F367" t="str">
            <v>M3</v>
          </cell>
          <cell r="G367" t="str">
            <v>S07.010</v>
          </cell>
        </row>
        <row r="368">
          <cell r="A368">
            <v>7070100260</v>
          </cell>
          <cell r="B368" t="str">
            <v>CONCRETO USINADO FCK 150 KG/CM2</v>
          </cell>
          <cell r="C368">
            <v>431.68</v>
          </cell>
          <cell r="D368">
            <v>26.19</v>
          </cell>
          <cell r="E368">
            <v>157.27000000000001</v>
          </cell>
          <cell r="F368" t="str">
            <v>M3</v>
          </cell>
          <cell r="G368" t="str">
            <v>S07.010</v>
          </cell>
        </row>
        <row r="369">
          <cell r="A369">
            <v>7070100270</v>
          </cell>
          <cell r="B369" t="str">
            <v>CONCRETO USINADO FCK 200 KG/CM2</v>
          </cell>
          <cell r="C369">
            <v>466.66</v>
          </cell>
          <cell r="D369">
            <v>26.19</v>
          </cell>
          <cell r="E369">
            <v>157.27000000000001</v>
          </cell>
          <cell r="F369" t="str">
            <v>M3</v>
          </cell>
          <cell r="G369" t="str">
            <v>S07.010</v>
          </cell>
        </row>
        <row r="370">
          <cell r="A370">
            <v>7070100280</v>
          </cell>
          <cell r="B370" t="str">
            <v>CONCRETO USINADO FCK 250 KG/CM2</v>
          </cell>
          <cell r="C370">
            <v>479.25</v>
          </cell>
          <cell r="D370">
            <v>26.19</v>
          </cell>
          <cell r="E370">
            <v>157.27000000000001</v>
          </cell>
          <cell r="F370" t="str">
            <v>M3</v>
          </cell>
          <cell r="G370" t="str">
            <v>S07.010</v>
          </cell>
        </row>
        <row r="371">
          <cell r="A371">
            <v>7070100290</v>
          </cell>
          <cell r="B371" t="str">
            <v>CONCRETO USINADO FCK 300 KG/CM2</v>
          </cell>
          <cell r="C371">
            <v>494.22</v>
          </cell>
          <cell r="D371">
            <v>26.19</v>
          </cell>
          <cell r="E371">
            <v>157.27000000000001</v>
          </cell>
          <cell r="F371" t="str">
            <v>M3</v>
          </cell>
          <cell r="G371" t="str">
            <v>S07.010</v>
          </cell>
        </row>
        <row r="372">
          <cell r="A372">
            <v>7070100300</v>
          </cell>
          <cell r="B372" t="str">
            <v>CONCRETO USINADO FCK 350 KG/CM2</v>
          </cell>
          <cell r="C372">
            <v>509.26</v>
          </cell>
          <cell r="D372">
            <v>26.19</v>
          </cell>
          <cell r="E372">
            <v>157.27000000000001</v>
          </cell>
          <cell r="F372" t="str">
            <v>M3</v>
          </cell>
          <cell r="G372" t="str">
            <v>S07.010</v>
          </cell>
        </row>
        <row r="373">
          <cell r="A373">
            <v>7070100310</v>
          </cell>
          <cell r="B373" t="str">
            <v>CONCRETO USINADO FCK 400 KG/CM2</v>
          </cell>
          <cell r="C373">
            <v>525.63</v>
          </cell>
          <cell r="D373">
            <v>26.19</v>
          </cell>
          <cell r="E373">
            <v>157.27000000000001</v>
          </cell>
          <cell r="F373" t="str">
            <v>M3</v>
          </cell>
          <cell r="G373" t="str">
            <v>S07.010</v>
          </cell>
        </row>
        <row r="374">
          <cell r="A374">
            <v>7070100320</v>
          </cell>
          <cell r="B374" t="str">
            <v>CONCRETO USINADO FCK 200 KG/CM2 BOMBEADO</v>
          </cell>
          <cell r="C374">
            <v>389.88</v>
          </cell>
          <cell r="D374">
            <v>26.19</v>
          </cell>
          <cell r="E374">
            <v>157.27000000000001</v>
          </cell>
          <cell r="F374" t="str">
            <v>M3</v>
          </cell>
          <cell r="G374" t="str">
            <v>S07.010</v>
          </cell>
        </row>
        <row r="375">
          <cell r="A375">
            <v>7070100330</v>
          </cell>
          <cell r="B375" t="str">
            <v>CONCRETO USINADO FCK 250 KG/CM2 BOMBEADO</v>
          </cell>
          <cell r="C375">
            <v>405.77</v>
          </cell>
          <cell r="D375">
            <v>26.19</v>
          </cell>
          <cell r="E375">
            <v>157.27000000000001</v>
          </cell>
          <cell r="F375" t="str">
            <v>M3</v>
          </cell>
          <cell r="G375" t="str">
            <v>S07.010</v>
          </cell>
        </row>
        <row r="376">
          <cell r="A376">
            <v>7070100340</v>
          </cell>
          <cell r="B376" t="str">
            <v>CONCRETO USINADO FCK 300 KG/CM2 BOMBEADO</v>
          </cell>
          <cell r="C376">
            <v>419.02</v>
          </cell>
          <cell r="D376">
            <v>26.19</v>
          </cell>
          <cell r="E376">
            <v>157.27000000000001</v>
          </cell>
          <cell r="F376" t="str">
            <v>M3</v>
          </cell>
          <cell r="G376" t="str">
            <v>S07.010</v>
          </cell>
        </row>
        <row r="377">
          <cell r="A377">
            <v>7070100350</v>
          </cell>
          <cell r="B377" t="str">
            <v>CONCRETO USINADO FCK 350 KG/CM2 BOMBEADO</v>
          </cell>
          <cell r="C377">
            <v>433.59</v>
          </cell>
          <cell r="D377">
            <v>26.19</v>
          </cell>
          <cell r="E377">
            <v>157.27000000000001</v>
          </cell>
          <cell r="F377" t="str">
            <v>M3</v>
          </cell>
          <cell r="G377" t="str">
            <v>S07.010</v>
          </cell>
        </row>
        <row r="378">
          <cell r="A378">
            <v>7070100360</v>
          </cell>
          <cell r="B378" t="str">
            <v>CONCRETO USINADO FCK 400 KG/CM2 BOMBEADO</v>
          </cell>
          <cell r="C378">
            <v>449.49</v>
          </cell>
          <cell r="D378">
            <v>26.19</v>
          </cell>
          <cell r="E378">
            <v>157.27000000000001</v>
          </cell>
          <cell r="F378" t="str">
            <v>M3</v>
          </cell>
          <cell r="G378" t="str">
            <v>S07.010</v>
          </cell>
        </row>
        <row r="379">
          <cell r="A379">
            <v>7070100370</v>
          </cell>
          <cell r="B379" t="str">
            <v>CONCRETO CICLOPICO</v>
          </cell>
          <cell r="C379">
            <v>440.67</v>
          </cell>
          <cell r="D379">
            <v>26.19</v>
          </cell>
          <cell r="E379">
            <v>157.27000000000001</v>
          </cell>
          <cell r="F379" t="str">
            <v>M3</v>
          </cell>
          <cell r="G379" t="str">
            <v>S07.010</v>
          </cell>
        </row>
        <row r="380">
          <cell r="A380">
            <v>7070100380</v>
          </cell>
          <cell r="B380" t="str">
            <v>LAJE PRE-MOLDADA PARA FORRO SIMPLES</v>
          </cell>
          <cell r="C380">
            <v>89.38</v>
          </cell>
          <cell r="D380">
            <v>26.19</v>
          </cell>
          <cell r="E380">
            <v>157.27000000000001</v>
          </cell>
          <cell r="F380" t="str">
            <v>M2</v>
          </cell>
          <cell r="G380" t="str">
            <v>S07.010</v>
          </cell>
        </row>
        <row r="381">
          <cell r="A381">
            <v>7070100390</v>
          </cell>
          <cell r="B381" t="str">
            <v>LAJE PRE-MOLDADA SOBRECARGA 300KG/M2</v>
          </cell>
          <cell r="C381">
            <v>102.27</v>
          </cell>
          <cell r="D381">
            <v>26.19</v>
          </cell>
          <cell r="E381">
            <v>157.27000000000001</v>
          </cell>
          <cell r="F381" t="str">
            <v>M2</v>
          </cell>
          <cell r="G381" t="str">
            <v>S07.010</v>
          </cell>
        </row>
        <row r="382">
          <cell r="A382">
            <v>7070100400</v>
          </cell>
          <cell r="B382" t="str">
            <v>CRAVACAO DE ESTACAS COM TRILHO TR-57</v>
          </cell>
          <cell r="C382">
            <v>484.3</v>
          </cell>
          <cell r="D382">
            <v>26.19</v>
          </cell>
          <cell r="E382">
            <v>157.27000000000001</v>
          </cell>
          <cell r="F382" t="str">
            <v>M</v>
          </cell>
          <cell r="G382" t="str">
            <v>S07.010</v>
          </cell>
        </row>
        <row r="383">
          <cell r="A383">
            <v>7070100410</v>
          </cell>
          <cell r="B383" t="str">
            <v>CRAVACAO DE ESTACAS COM TRILHO TR-68</v>
          </cell>
          <cell r="C383">
            <v>484.3</v>
          </cell>
          <cell r="D383">
            <v>26.19</v>
          </cell>
          <cell r="E383">
            <v>157.27000000000001</v>
          </cell>
          <cell r="F383" t="str">
            <v>M</v>
          </cell>
          <cell r="G383" t="str">
            <v>S07.010</v>
          </cell>
        </row>
        <row r="384">
          <cell r="A384">
            <v>7070100420</v>
          </cell>
          <cell r="B384" t="str">
            <v>CRAVACAO DE ESTACA CONC DN 180MM 35 TON</v>
          </cell>
          <cell r="C384">
            <v>145.82</v>
          </cell>
          <cell r="D384">
            <v>26.19</v>
          </cell>
          <cell r="E384">
            <v>157.27000000000001</v>
          </cell>
          <cell r="F384" t="str">
            <v>M</v>
          </cell>
          <cell r="G384" t="str">
            <v>S07.010</v>
          </cell>
        </row>
        <row r="385">
          <cell r="A385">
            <v>7070100430</v>
          </cell>
          <cell r="B385" t="str">
            <v>CRAVACAO DE ESTACA CONC DN 230MM 55 TON</v>
          </cell>
          <cell r="C385">
            <v>176.03</v>
          </cell>
          <cell r="D385">
            <v>26.19</v>
          </cell>
          <cell r="E385">
            <v>157.27000000000001</v>
          </cell>
          <cell r="F385" t="str">
            <v>M</v>
          </cell>
          <cell r="G385" t="str">
            <v>S07.010</v>
          </cell>
        </row>
        <row r="386">
          <cell r="A386">
            <v>7070100440</v>
          </cell>
          <cell r="B386" t="str">
            <v>CRAVACAO ESTACA EUCALIPTO TRATADO 0,15M</v>
          </cell>
          <cell r="C386">
            <v>49.9</v>
          </cell>
          <cell r="D386">
            <v>26.19</v>
          </cell>
          <cell r="E386">
            <v>157.27000000000001</v>
          </cell>
          <cell r="F386" t="str">
            <v>M</v>
          </cell>
          <cell r="G386" t="str">
            <v>S07.010</v>
          </cell>
        </row>
        <row r="387">
          <cell r="A387">
            <v>7070100450</v>
          </cell>
          <cell r="B387" t="str">
            <v>CRAV ESTACA PERFIL "I" BITOLA W 150X13</v>
          </cell>
          <cell r="C387">
            <v>140.57</v>
          </cell>
          <cell r="D387">
            <v>26.19</v>
          </cell>
          <cell r="E387">
            <v>157.27000000000001</v>
          </cell>
          <cell r="F387" t="str">
            <v>M</v>
          </cell>
          <cell r="G387" t="str">
            <v>S07.010</v>
          </cell>
        </row>
        <row r="388">
          <cell r="A388">
            <v>7070100460</v>
          </cell>
          <cell r="B388" t="str">
            <v>CRAV ESTACA PERFIL "I" BITOLA W 200X35,9</v>
          </cell>
          <cell r="C388">
            <v>264.86</v>
          </cell>
          <cell r="D388">
            <v>26.19</v>
          </cell>
          <cell r="E388">
            <v>157.27000000000001</v>
          </cell>
          <cell r="F388" t="str">
            <v>M</v>
          </cell>
          <cell r="G388" t="str">
            <v>S07.010</v>
          </cell>
        </row>
        <row r="389">
          <cell r="A389">
            <v>7070100470</v>
          </cell>
          <cell r="B389" t="str">
            <v>CRAV ESTACA PERFIL "I" BITOLA W 200X46,1</v>
          </cell>
          <cell r="C389">
            <v>318.3</v>
          </cell>
          <cell r="D389">
            <v>26.19</v>
          </cell>
          <cell r="E389">
            <v>157.27000000000001</v>
          </cell>
          <cell r="F389" t="str">
            <v>M</v>
          </cell>
          <cell r="G389" t="str">
            <v>S07.010</v>
          </cell>
        </row>
        <row r="390">
          <cell r="A390">
            <v>7070100480</v>
          </cell>
          <cell r="B390" t="str">
            <v>PILAR 40X20CM REDE DN150 A 250-RIO</v>
          </cell>
          <cell r="C390">
            <v>315.47000000000003</v>
          </cell>
          <cell r="D390">
            <v>26.19</v>
          </cell>
          <cell r="E390">
            <v>157.27000000000001</v>
          </cell>
          <cell r="F390" t="str">
            <v>M</v>
          </cell>
          <cell r="G390" t="str">
            <v>S07.010</v>
          </cell>
        </row>
        <row r="391">
          <cell r="A391">
            <v>7070100490</v>
          </cell>
          <cell r="B391" t="str">
            <v>PILAR 60X20CM REDE DN300 A 400-RIO</v>
          </cell>
          <cell r="C391">
            <v>429.78</v>
          </cell>
          <cell r="D391">
            <v>26.19</v>
          </cell>
          <cell r="E391">
            <v>157.27000000000001</v>
          </cell>
          <cell r="F391" t="str">
            <v>M</v>
          </cell>
          <cell r="G391" t="str">
            <v>S07.010</v>
          </cell>
        </row>
        <row r="392">
          <cell r="A392">
            <v>7070100500</v>
          </cell>
          <cell r="B392" t="str">
            <v>PILAR 40X15CM REDE DN150 A 250-CORREGO</v>
          </cell>
          <cell r="C392">
            <v>384.15</v>
          </cell>
          <cell r="D392">
            <v>26.19</v>
          </cell>
          <cell r="E392">
            <v>157.27000000000001</v>
          </cell>
          <cell r="F392" t="str">
            <v>M</v>
          </cell>
          <cell r="G392" t="str">
            <v>S07.010</v>
          </cell>
        </row>
        <row r="393">
          <cell r="A393">
            <v>7070100510</v>
          </cell>
          <cell r="B393" t="str">
            <v>PILAR 60X15CM REDE DN300 A 400-CORREGO</v>
          </cell>
          <cell r="C393">
            <v>482.14</v>
          </cell>
          <cell r="D393">
            <v>26.19</v>
          </cell>
          <cell r="E393">
            <v>157.27000000000001</v>
          </cell>
          <cell r="F393" t="str">
            <v>M</v>
          </cell>
          <cell r="G393" t="str">
            <v>S07.010</v>
          </cell>
        </row>
        <row r="394">
          <cell r="A394">
            <v>7070100520</v>
          </cell>
          <cell r="B394" t="str">
            <v>BASE 80X60X40CM REDE DN150 A 400-RIO</v>
          </cell>
          <cell r="C394">
            <v>507.42</v>
          </cell>
          <cell r="D394">
            <v>26.19</v>
          </cell>
          <cell r="E394">
            <v>157.27000000000001</v>
          </cell>
          <cell r="F394" t="str">
            <v>UN</v>
          </cell>
          <cell r="G394" t="str">
            <v>S07.010</v>
          </cell>
        </row>
        <row r="395">
          <cell r="A395">
            <v>7070100530</v>
          </cell>
          <cell r="B395" t="str">
            <v>BASE 60X60X30CM REDE DN150 A 250-CORREGO</v>
          </cell>
          <cell r="C395">
            <v>460.06</v>
          </cell>
          <cell r="D395">
            <v>26.19</v>
          </cell>
          <cell r="E395">
            <v>157.27000000000001</v>
          </cell>
          <cell r="F395" t="str">
            <v>UN</v>
          </cell>
          <cell r="G395" t="str">
            <v>S07.010</v>
          </cell>
        </row>
        <row r="396">
          <cell r="A396">
            <v>7070100540</v>
          </cell>
          <cell r="B396" t="str">
            <v>BASE 80X60X30CM REDE DN300 A 400-CORREGO</v>
          </cell>
          <cell r="C396">
            <v>548.24</v>
          </cell>
          <cell r="D396">
            <v>26.19</v>
          </cell>
          <cell r="E396">
            <v>157.27000000000001</v>
          </cell>
          <cell r="F396" t="str">
            <v>UN</v>
          </cell>
          <cell r="G396" t="str">
            <v>S07.010</v>
          </cell>
        </row>
        <row r="397">
          <cell r="A397">
            <v>7070100550</v>
          </cell>
          <cell r="B397" t="str">
            <v>PILAR DE APOIO MISTO ACO/CONCRETO</v>
          </cell>
          <cell r="C397">
            <v>3420.38</v>
          </cell>
          <cell r="D397">
            <v>26.19</v>
          </cell>
          <cell r="E397">
            <v>157.27000000000001</v>
          </cell>
          <cell r="F397" t="str">
            <v>M3</v>
          </cell>
          <cell r="G397" t="str">
            <v>S07.010</v>
          </cell>
        </row>
        <row r="398">
          <cell r="A398">
            <v>7070100560</v>
          </cell>
          <cell r="B398" t="str">
            <v>###TELA ACO SOLD Q-75 - 1,21KG/M2</v>
          </cell>
          <cell r="C398">
            <v>16.75</v>
          </cell>
          <cell r="D398">
            <v>26.19</v>
          </cell>
          <cell r="E398">
            <v>157.27000000000001</v>
          </cell>
          <cell r="F398" t="str">
            <v>M2</v>
          </cell>
          <cell r="G398" t="str">
            <v>S07.010</v>
          </cell>
        </row>
        <row r="399">
          <cell r="A399">
            <v>7070100565</v>
          </cell>
          <cell r="B399" t="str">
            <v>TELA SOLDADA Q-196 10x10CM Ø5,0MM 3,11KG</v>
          </cell>
          <cell r="C399">
            <v>38.47</v>
          </cell>
          <cell r="D399">
            <v>26.19</v>
          </cell>
          <cell r="E399">
            <v>157.27000000000001</v>
          </cell>
          <cell r="F399" t="str">
            <v>M2</v>
          </cell>
          <cell r="G399" t="str">
            <v>S07.010</v>
          </cell>
        </row>
        <row r="400">
          <cell r="A400">
            <v>7070100570</v>
          </cell>
          <cell r="B400" t="str">
            <v>BASE EM BICA CORRIDA</v>
          </cell>
          <cell r="C400">
            <v>117.02</v>
          </cell>
          <cell r="D400">
            <v>26.19</v>
          </cell>
          <cell r="E400">
            <v>157.27000000000001</v>
          </cell>
          <cell r="F400" t="str">
            <v>M3</v>
          </cell>
          <cell r="G400" t="str">
            <v>S07.010</v>
          </cell>
        </row>
        <row r="401">
          <cell r="A401">
            <v>7070200010</v>
          </cell>
          <cell r="B401" t="str">
            <v>PREPARO DE ARGAMASSA CIMENTO E AREIA 1:2</v>
          </cell>
          <cell r="C401">
            <v>457.84</v>
          </cell>
          <cell r="D401">
            <v>26.19</v>
          </cell>
          <cell r="E401">
            <v>157.27000000000001</v>
          </cell>
          <cell r="F401" t="str">
            <v>M3</v>
          </cell>
          <cell r="G401" t="str">
            <v>S07.010</v>
          </cell>
        </row>
        <row r="402">
          <cell r="A402">
            <v>7070200020</v>
          </cell>
          <cell r="B402" t="str">
            <v>PREPARO DE ARGAMASSA CIMENTO E AREIA 1:3</v>
          </cell>
          <cell r="C402">
            <v>534.44000000000005</v>
          </cell>
          <cell r="D402">
            <v>26.19</v>
          </cell>
          <cell r="E402">
            <v>157.27000000000001</v>
          </cell>
          <cell r="F402" t="str">
            <v>M3</v>
          </cell>
          <cell r="G402" t="str">
            <v>S07.010</v>
          </cell>
        </row>
        <row r="403">
          <cell r="A403">
            <v>7070200030</v>
          </cell>
          <cell r="B403" t="str">
            <v>PREPARO DE ARGAMASSA CIMENTO E AREIA 1:4</v>
          </cell>
          <cell r="C403">
            <v>380.59</v>
          </cell>
          <cell r="D403">
            <v>26.19</v>
          </cell>
          <cell r="E403">
            <v>157.27000000000001</v>
          </cell>
          <cell r="F403" t="str">
            <v>M3</v>
          </cell>
          <cell r="G403" t="str">
            <v>S07.010</v>
          </cell>
        </row>
        <row r="404">
          <cell r="A404">
            <v>7070200040</v>
          </cell>
          <cell r="B404" t="str">
            <v>PREPARO DE ARGAMASSA CIMENTO E AREIA 1:5</v>
          </cell>
          <cell r="C404">
            <v>353.4</v>
          </cell>
          <cell r="D404">
            <v>26.19</v>
          </cell>
          <cell r="E404">
            <v>157.27000000000001</v>
          </cell>
          <cell r="F404" t="str">
            <v>M3</v>
          </cell>
          <cell r="G404" t="str">
            <v>S07.010</v>
          </cell>
        </row>
        <row r="405">
          <cell r="A405">
            <v>7070200050</v>
          </cell>
          <cell r="B405" t="str">
            <v>PREPARO ARGAM CIMENTO/CAL/AREIA 1:0,25:3</v>
          </cell>
          <cell r="C405">
            <v>510.07</v>
          </cell>
          <cell r="D405">
            <v>26.19</v>
          </cell>
          <cell r="E405">
            <v>157.27000000000001</v>
          </cell>
          <cell r="F405" t="str">
            <v>M3</v>
          </cell>
          <cell r="G405" t="str">
            <v>S07.010</v>
          </cell>
        </row>
        <row r="406">
          <cell r="A406">
            <v>7070200060</v>
          </cell>
          <cell r="B406" t="str">
            <v>PREPARO ARGAMASSA CIM/CAL/AREIA 1:0,5:3</v>
          </cell>
          <cell r="C406">
            <v>571.67999999999995</v>
          </cell>
          <cell r="D406">
            <v>26.19</v>
          </cell>
          <cell r="E406">
            <v>157.27000000000001</v>
          </cell>
          <cell r="F406" t="str">
            <v>M3</v>
          </cell>
          <cell r="G406" t="str">
            <v>S07.010</v>
          </cell>
        </row>
        <row r="407">
          <cell r="A407">
            <v>7070200070</v>
          </cell>
          <cell r="B407" t="str">
            <v>PREPARO ARGAMASSA CIM/CAL/AREIA 1:0,5:8</v>
          </cell>
          <cell r="C407">
            <v>338.4</v>
          </cell>
          <cell r="D407">
            <v>26.19</v>
          </cell>
          <cell r="E407">
            <v>157.27000000000001</v>
          </cell>
          <cell r="F407" t="str">
            <v>M3</v>
          </cell>
          <cell r="G407" t="str">
            <v>S07.010</v>
          </cell>
        </row>
        <row r="408">
          <cell r="A408">
            <v>7070200080</v>
          </cell>
          <cell r="B408" t="str">
            <v>PREPARO ARGAM CIMENTO/CAL/AREIA 1:1:3</v>
          </cell>
          <cell r="C408">
            <v>686.33</v>
          </cell>
          <cell r="D408">
            <v>26.19</v>
          </cell>
          <cell r="E408">
            <v>157.27000000000001</v>
          </cell>
          <cell r="F408" t="str">
            <v>M3</v>
          </cell>
          <cell r="G408" t="str">
            <v>S07.010</v>
          </cell>
        </row>
        <row r="409">
          <cell r="A409">
            <v>7070200090</v>
          </cell>
          <cell r="B409" t="str">
            <v>PREPARO ARGAM CIMENTO/CAL/AREIA 1:1:4</v>
          </cell>
          <cell r="C409">
            <v>565.42999999999995</v>
          </cell>
          <cell r="D409">
            <v>26.19</v>
          </cell>
          <cell r="E409">
            <v>157.27000000000001</v>
          </cell>
          <cell r="F409" t="str">
            <v>M3</v>
          </cell>
          <cell r="G409" t="str">
            <v>S07.010</v>
          </cell>
        </row>
        <row r="410">
          <cell r="A410">
            <v>7070200100</v>
          </cell>
          <cell r="B410" t="str">
            <v>PREPARO ARGAM CIMENTO/CAL/AREIA 1:2:4</v>
          </cell>
          <cell r="C410">
            <v>711.74</v>
          </cell>
          <cell r="D410">
            <v>26.19</v>
          </cell>
          <cell r="E410">
            <v>157.27000000000001</v>
          </cell>
          <cell r="F410" t="str">
            <v>M3</v>
          </cell>
          <cell r="G410" t="str">
            <v>S07.010</v>
          </cell>
        </row>
        <row r="411">
          <cell r="A411">
            <v>7070200110</v>
          </cell>
          <cell r="B411" t="str">
            <v>PREPARO ARGAMASSA CIM/CAL/AREIA 1:2:8</v>
          </cell>
          <cell r="C411">
            <v>483.32</v>
          </cell>
          <cell r="D411">
            <v>26.19</v>
          </cell>
          <cell r="E411">
            <v>157.27000000000001</v>
          </cell>
          <cell r="F411" t="str">
            <v>M3</v>
          </cell>
          <cell r="G411" t="str">
            <v>S07.010</v>
          </cell>
        </row>
        <row r="412">
          <cell r="A412">
            <v>7070200120</v>
          </cell>
          <cell r="B412" t="str">
            <v>PREPARO ARGAMASSA CIM/CAL/AREIA 1:2:9</v>
          </cell>
          <cell r="C412">
            <v>517.83000000000004</v>
          </cell>
          <cell r="D412">
            <v>26.19</v>
          </cell>
          <cell r="E412">
            <v>157.27000000000001</v>
          </cell>
          <cell r="F412" t="str">
            <v>M3</v>
          </cell>
          <cell r="G412" t="str">
            <v>S07.010</v>
          </cell>
        </row>
        <row r="413">
          <cell r="A413">
            <v>7070200130</v>
          </cell>
          <cell r="B413" t="str">
            <v>PREPARO ARGAMASSA DE CAL E AREIA 1:2</v>
          </cell>
          <cell r="C413">
            <v>551.14</v>
          </cell>
          <cell r="D413">
            <v>26.19</v>
          </cell>
          <cell r="E413">
            <v>157.27000000000001</v>
          </cell>
          <cell r="F413" t="str">
            <v>M3</v>
          </cell>
          <cell r="G413" t="str">
            <v>S07.010</v>
          </cell>
        </row>
        <row r="414">
          <cell r="A414">
            <v>7070200140</v>
          </cell>
          <cell r="B414" t="str">
            <v>PREPARO ARGAMASSA DE CAL E AREIA 1:3</v>
          </cell>
          <cell r="C414">
            <v>427.92</v>
          </cell>
          <cell r="D414">
            <v>26.19</v>
          </cell>
          <cell r="E414">
            <v>157.27000000000001</v>
          </cell>
          <cell r="F414" t="str">
            <v>M3</v>
          </cell>
          <cell r="G414" t="str">
            <v>S07.010</v>
          </cell>
        </row>
        <row r="415">
          <cell r="A415">
            <v>7070200150</v>
          </cell>
          <cell r="B415" t="str">
            <v>PREPARO ARG CIM/CAL/AREIA 1:0,1:3+SIKA1</v>
          </cell>
          <cell r="C415">
            <v>580.91</v>
          </cell>
          <cell r="D415">
            <v>26.19</v>
          </cell>
          <cell r="E415">
            <v>157.27000000000001</v>
          </cell>
          <cell r="F415" t="str">
            <v>M3</v>
          </cell>
          <cell r="G415" t="str">
            <v>S07.010</v>
          </cell>
        </row>
        <row r="416">
          <cell r="A416">
            <v>7070200160</v>
          </cell>
          <cell r="B416" t="str">
            <v>PREPARO ARGAMASSA CIM/AREIA 1:2+SIKAFIX</v>
          </cell>
          <cell r="C416">
            <v>3380.81</v>
          </cell>
          <cell r="D416">
            <v>26.19</v>
          </cell>
          <cell r="E416">
            <v>157.27000000000001</v>
          </cell>
          <cell r="F416" t="str">
            <v>M3</v>
          </cell>
          <cell r="G416" t="str">
            <v>S07.010</v>
          </cell>
        </row>
        <row r="417">
          <cell r="A417">
            <v>7070200170</v>
          </cell>
          <cell r="B417" t="str">
            <v>PREPARO ARGAMASSA CIM/AREIA1:3+BIANCO</v>
          </cell>
          <cell r="C417">
            <v>1190.3</v>
          </cell>
          <cell r="D417">
            <v>26.19</v>
          </cell>
          <cell r="E417">
            <v>157.27000000000001</v>
          </cell>
          <cell r="F417" t="str">
            <v>M3</v>
          </cell>
          <cell r="G417" t="str">
            <v>S07.010</v>
          </cell>
        </row>
        <row r="418">
          <cell r="A418">
            <v>7070200180</v>
          </cell>
          <cell r="B418" t="str">
            <v>ARGAMASSA COM GRAUTE (GROUT) CIMENTICIO</v>
          </cell>
          <cell r="C418">
            <v>3294.44</v>
          </cell>
          <cell r="D418">
            <v>26.19</v>
          </cell>
          <cell r="E418">
            <v>157.27000000000001</v>
          </cell>
          <cell r="F418" t="str">
            <v>M3</v>
          </cell>
          <cell r="G418" t="str">
            <v>S07.010</v>
          </cell>
        </row>
        <row r="419">
          <cell r="A419">
            <v>7070200190</v>
          </cell>
          <cell r="B419" t="str">
            <v>ARGAMASSA POLIMERICA</v>
          </cell>
          <cell r="C419">
            <v>186.47</v>
          </cell>
          <cell r="D419">
            <v>26.19</v>
          </cell>
          <cell r="E419">
            <v>157.27000000000001</v>
          </cell>
          <cell r="F419" t="str">
            <v>M2</v>
          </cell>
          <cell r="G419" t="str">
            <v>S07.010</v>
          </cell>
        </row>
        <row r="420">
          <cell r="A420">
            <v>7070200200</v>
          </cell>
          <cell r="B420" t="str">
            <v>MICROCONCRETO DE REPARO</v>
          </cell>
          <cell r="C420">
            <v>5068</v>
          </cell>
          <cell r="D420">
            <v>26.19</v>
          </cell>
          <cell r="E420">
            <v>157.27000000000001</v>
          </cell>
          <cell r="F420" t="str">
            <v>M3</v>
          </cell>
          <cell r="G420" t="str">
            <v>S07.010</v>
          </cell>
        </row>
        <row r="421">
          <cell r="A421">
            <v>7079000001</v>
          </cell>
          <cell r="B421" t="str">
            <v>MOB/ DESM EQUIP ESTAQUEAM -AMPL ETA V</v>
          </cell>
          <cell r="C421">
            <v>8833.2999999999993</v>
          </cell>
          <cell r="D421">
            <v>26.19</v>
          </cell>
          <cell r="E421">
            <v>157.27000000000001</v>
          </cell>
          <cell r="F421" t="str">
            <v>UN</v>
          </cell>
          <cell r="G421" t="str">
            <v>S07.010</v>
          </cell>
        </row>
        <row r="422">
          <cell r="A422">
            <v>7079000002</v>
          </cell>
          <cell r="B422" t="str">
            <v>ESTACA HELICE CONT DN 600MM -AMPL ETA V</v>
          </cell>
          <cell r="C422">
            <v>90.86</v>
          </cell>
          <cell r="D422">
            <v>26.19</v>
          </cell>
          <cell r="E422">
            <v>157.27000000000001</v>
          </cell>
          <cell r="F422" t="str">
            <v>M</v>
          </cell>
          <cell r="G422" t="str">
            <v>S07.010</v>
          </cell>
        </row>
        <row r="423">
          <cell r="A423">
            <v>7079000003</v>
          </cell>
          <cell r="B423" t="str">
            <v>ESTACA HELICE CONT DN 800MM -AMPL ETA V</v>
          </cell>
          <cell r="C423">
            <v>166.57</v>
          </cell>
          <cell r="D423">
            <v>26.19</v>
          </cell>
          <cell r="E423">
            <v>157.27000000000001</v>
          </cell>
          <cell r="F423" t="str">
            <v>M</v>
          </cell>
          <cell r="G423" t="str">
            <v>S07.010</v>
          </cell>
        </row>
        <row r="424">
          <cell r="A424">
            <v>7079000004</v>
          </cell>
          <cell r="B424" t="str">
            <v>BLOCOS DE ANCORAGEM EM CONCRETO</v>
          </cell>
          <cell r="C424">
            <v>777.51</v>
          </cell>
          <cell r="D424">
            <v>26.19</v>
          </cell>
          <cell r="E424">
            <v>157.27000000000001</v>
          </cell>
          <cell r="F424" t="str">
            <v>M3</v>
          </cell>
          <cell r="G424" t="str">
            <v>S23.010</v>
          </cell>
        </row>
        <row r="425">
          <cell r="A425">
            <v>7079000005</v>
          </cell>
          <cell r="B425" t="str">
            <v>ANCORAGEM DA TUBULACAO PECAS DE MADEIRA</v>
          </cell>
          <cell r="C425">
            <v>4656.8500000000004</v>
          </cell>
          <cell r="D425">
            <v>26.19</v>
          </cell>
          <cell r="E425">
            <v>157.27000000000001</v>
          </cell>
          <cell r="F425" t="str">
            <v>M3</v>
          </cell>
          <cell r="G425" t="str">
            <v>S23.010</v>
          </cell>
        </row>
        <row r="426">
          <cell r="A426">
            <v>7079000006</v>
          </cell>
          <cell r="B426" t="str">
            <v>FORN. INST DE GEOMEMBRANA PEAD 1.5MM</v>
          </cell>
          <cell r="C426">
            <v>34.020000000000003</v>
          </cell>
          <cell r="D426">
            <v>26.19</v>
          </cell>
          <cell r="E426">
            <v>157.27000000000001</v>
          </cell>
          <cell r="F426" t="str">
            <v>M2</v>
          </cell>
          <cell r="G426" t="str">
            <v>S07.010</v>
          </cell>
        </row>
        <row r="427">
          <cell r="A427">
            <v>7079000007</v>
          </cell>
          <cell r="B427" t="str">
            <v>FORN. INST DE MANTA GEOTEXTIL POLIESTER</v>
          </cell>
          <cell r="C427">
            <v>5.5</v>
          </cell>
          <cell r="D427">
            <v>26.19</v>
          </cell>
          <cell r="E427">
            <v>157.27000000000001</v>
          </cell>
          <cell r="F427" t="str">
            <v>M2</v>
          </cell>
          <cell r="G427" t="str">
            <v>S07.010</v>
          </cell>
        </row>
        <row r="428">
          <cell r="A428">
            <v>7079000008</v>
          </cell>
          <cell r="B428" t="str">
            <v>PLACAS DE CONCRETO PARA DECANTADOR ETA V</v>
          </cell>
          <cell r="C428">
            <v>2151.86</v>
          </cell>
          <cell r="D428">
            <v>26.19</v>
          </cell>
          <cell r="E428">
            <v>157.27000000000001</v>
          </cell>
          <cell r="F428" t="str">
            <v>M3</v>
          </cell>
          <cell r="G428" t="str">
            <v>S07.010</v>
          </cell>
        </row>
        <row r="429">
          <cell r="A429">
            <v>7079000010</v>
          </cell>
          <cell r="B429" t="str">
            <v>ESTACA RAIZ - MURO ETA DE MUNIZ FREIRE</v>
          </cell>
          <cell r="C429">
            <v>142806</v>
          </cell>
          <cell r="D429">
            <v>26.19</v>
          </cell>
          <cell r="E429">
            <v>157.27000000000001</v>
          </cell>
          <cell r="F429" t="str">
            <v>UN</v>
          </cell>
          <cell r="G429" t="str">
            <v>S07.010</v>
          </cell>
        </row>
        <row r="430">
          <cell r="A430">
            <v>7079800010</v>
          </cell>
          <cell r="B430" t="str">
            <v>CIMENTO</v>
          </cell>
          <cell r="C430">
            <v>480</v>
          </cell>
          <cell r="D430">
            <v>26.19</v>
          </cell>
          <cell r="E430">
            <v>157.27000000000001</v>
          </cell>
          <cell r="F430" t="str">
            <v>TO</v>
          </cell>
          <cell r="G430" t="str">
            <v>S07.010</v>
          </cell>
        </row>
        <row r="431">
          <cell r="A431">
            <v>7079800020</v>
          </cell>
          <cell r="B431" t="str">
            <v>CONCRETO SEM CIMENTO</v>
          </cell>
          <cell r="C431">
            <v>440</v>
          </cell>
          <cell r="D431">
            <v>26.19</v>
          </cell>
          <cell r="E431">
            <v>157.27000000000001</v>
          </cell>
          <cell r="F431" t="str">
            <v>M3</v>
          </cell>
          <cell r="G431" t="str">
            <v>S07.010</v>
          </cell>
        </row>
        <row r="432">
          <cell r="A432">
            <v>7079800030</v>
          </cell>
          <cell r="B432" t="str">
            <v>ACO</v>
          </cell>
          <cell r="C432">
            <v>8200</v>
          </cell>
          <cell r="D432">
            <v>26.19</v>
          </cell>
          <cell r="E432">
            <v>157.27000000000001</v>
          </cell>
          <cell r="F432" t="str">
            <v>TO</v>
          </cell>
          <cell r="G432" t="str">
            <v>S07.010</v>
          </cell>
        </row>
        <row r="433">
          <cell r="A433">
            <v>7079800040</v>
          </cell>
          <cell r="B433" t="str">
            <v>CONCRETO PROJ FCK=30MPA C/ FIBRAS DE ACO</v>
          </cell>
          <cell r="C433">
            <v>2100</v>
          </cell>
          <cell r="D433">
            <v>26.19</v>
          </cell>
          <cell r="E433">
            <v>157.27000000000001</v>
          </cell>
          <cell r="F433" t="str">
            <v>M3</v>
          </cell>
          <cell r="G433" t="str">
            <v>S07.010</v>
          </cell>
        </row>
        <row r="434">
          <cell r="A434">
            <v>7079800050</v>
          </cell>
          <cell r="B434" t="str">
            <v>CONCRETO PROJ FCK=20MPA C/ FIBRA SINTETI</v>
          </cell>
          <cell r="C434">
            <v>1475</v>
          </cell>
          <cell r="D434">
            <v>26.19</v>
          </cell>
          <cell r="E434">
            <v>157.27000000000001</v>
          </cell>
          <cell r="F434" t="str">
            <v>M3</v>
          </cell>
          <cell r="G434" t="str">
            <v>S07.010</v>
          </cell>
        </row>
        <row r="435">
          <cell r="A435">
            <v>7079800060</v>
          </cell>
          <cell r="B435" t="str">
            <v>CHUMBADOR BARRA ACO CA-50 25MM FURO 38MM</v>
          </cell>
          <cell r="C435">
            <v>300</v>
          </cell>
          <cell r="D435">
            <v>26.19</v>
          </cell>
          <cell r="E435">
            <v>157.27000000000001</v>
          </cell>
          <cell r="F435" t="str">
            <v>M</v>
          </cell>
          <cell r="G435" t="str">
            <v>S07.010</v>
          </cell>
        </row>
        <row r="436">
          <cell r="A436">
            <v>7079800070</v>
          </cell>
          <cell r="B436" t="str">
            <v>ENFILAGEM MECANICA BARRA AÇO CA-50 32MM</v>
          </cell>
          <cell r="C436">
            <v>1800</v>
          </cell>
          <cell r="D436">
            <v>26.19</v>
          </cell>
          <cell r="E436">
            <v>157.27000000000001</v>
          </cell>
          <cell r="F436" t="str">
            <v>M</v>
          </cell>
          <cell r="G436" t="str">
            <v>S07.010</v>
          </cell>
        </row>
        <row r="437">
          <cell r="A437">
            <v>7079800080</v>
          </cell>
          <cell r="B437" t="str">
            <v>CAMBOTA TRELICADA</v>
          </cell>
          <cell r="C437">
            <v>200</v>
          </cell>
          <cell r="D437">
            <v>26.19</v>
          </cell>
          <cell r="E437">
            <v>157.27000000000001</v>
          </cell>
          <cell r="F437" t="str">
            <v>M</v>
          </cell>
          <cell r="G437" t="str">
            <v>S07.010</v>
          </cell>
        </row>
        <row r="438">
          <cell r="A438">
            <v>7079800090</v>
          </cell>
          <cell r="B438" t="str">
            <v>TELA METALICA TIPO Q-138</v>
          </cell>
          <cell r="C438">
            <v>229.99</v>
          </cell>
          <cell r="D438">
            <v>26.19</v>
          </cell>
          <cell r="E438">
            <v>157.27000000000001</v>
          </cell>
          <cell r="F438" t="str">
            <v>M2</v>
          </cell>
          <cell r="G438" t="str">
            <v>S07.010</v>
          </cell>
        </row>
        <row r="439">
          <cell r="A439">
            <v>7079800100</v>
          </cell>
          <cell r="B439" t="str">
            <v>ANCORAGEM ATIVA TIRANTE-ACO CA-50 F=25MM</v>
          </cell>
          <cell r="C439">
            <v>450.01</v>
          </cell>
          <cell r="D439">
            <v>26.19</v>
          </cell>
          <cell r="E439">
            <v>157.27000000000001</v>
          </cell>
          <cell r="F439" t="str">
            <v>M</v>
          </cell>
          <cell r="G439" t="str">
            <v>S07.010</v>
          </cell>
        </row>
        <row r="440">
          <cell r="A440">
            <v>7079800105</v>
          </cell>
          <cell r="B440" t="str">
            <v>ANCORAGEM PASSIVA GRAMPO CA-50 F=25MM</v>
          </cell>
          <cell r="C440">
            <v>74.31</v>
          </cell>
          <cell r="D440">
            <v>26.19</v>
          </cell>
          <cell r="E440">
            <v>157.27000000000001</v>
          </cell>
          <cell r="F440" t="str">
            <v>M</v>
          </cell>
          <cell r="G440" t="str">
            <v>S07.010</v>
          </cell>
        </row>
        <row r="441">
          <cell r="A441">
            <v>7079800110</v>
          </cell>
          <cell r="B441" t="str">
            <v>DRENOS CURTOS BARBACAS MALHA 2X2M ROCHA</v>
          </cell>
          <cell r="C441">
            <v>100.01</v>
          </cell>
          <cell r="D441">
            <v>26.19</v>
          </cell>
          <cell r="E441">
            <v>157.27000000000001</v>
          </cell>
          <cell r="F441" t="str">
            <v>M</v>
          </cell>
          <cell r="G441" t="str">
            <v>S07.010</v>
          </cell>
        </row>
        <row r="442">
          <cell r="A442">
            <v>7079800120</v>
          </cell>
          <cell r="B442" t="str">
            <v>DRENOS CURTOS BARBACAS MALHA 2X2M SOLO</v>
          </cell>
          <cell r="C442">
            <v>30</v>
          </cell>
          <cell r="D442">
            <v>26.19</v>
          </cell>
          <cell r="E442">
            <v>157.27000000000001</v>
          </cell>
          <cell r="F442" t="str">
            <v>M</v>
          </cell>
          <cell r="G442" t="str">
            <v>S07.010</v>
          </cell>
        </row>
        <row r="443">
          <cell r="A443">
            <v>7079800130</v>
          </cell>
          <cell r="B443" t="str">
            <v>FORMA</v>
          </cell>
          <cell r="C443">
            <v>145.12</v>
          </cell>
          <cell r="D443">
            <v>26.19</v>
          </cell>
          <cell r="E443">
            <v>157.27000000000001</v>
          </cell>
          <cell r="F443" t="str">
            <v>M2</v>
          </cell>
          <cell r="G443" t="str">
            <v>S07.010</v>
          </cell>
        </row>
        <row r="444">
          <cell r="A444">
            <v>7080100010</v>
          </cell>
          <cell r="B444" t="str">
            <v>PV-ANEL CONCR DN 600 PROF ATE 1,25M</v>
          </cell>
          <cell r="C444">
            <v>1696.69</v>
          </cell>
          <cell r="D444">
            <v>26.19</v>
          </cell>
          <cell r="E444">
            <v>157.27000000000001</v>
          </cell>
          <cell r="F444" t="str">
            <v>UN</v>
          </cell>
          <cell r="G444" t="str">
            <v>S08.010</v>
          </cell>
        </row>
        <row r="445">
          <cell r="A445">
            <v>7080100020</v>
          </cell>
          <cell r="B445" t="str">
            <v>PV-ANEL CONCR DN 1000 PROF DE1,26A1,75M</v>
          </cell>
          <cell r="C445">
            <v>2701.42</v>
          </cell>
          <cell r="D445">
            <v>26.19</v>
          </cell>
          <cell r="E445">
            <v>157.27000000000001</v>
          </cell>
          <cell r="F445" t="str">
            <v>UN</v>
          </cell>
          <cell r="G445" t="str">
            <v>S08.010</v>
          </cell>
        </row>
        <row r="446">
          <cell r="A446">
            <v>7080100030</v>
          </cell>
          <cell r="B446" t="str">
            <v>PV-ANEL CONCR DN 1000 PROF DE1,76A2,25M</v>
          </cell>
          <cell r="C446">
            <v>2973.29</v>
          </cell>
          <cell r="D446">
            <v>26.19</v>
          </cell>
          <cell r="E446">
            <v>157.27000000000001</v>
          </cell>
          <cell r="F446" t="str">
            <v>UN</v>
          </cell>
          <cell r="G446" t="str">
            <v>S08.010</v>
          </cell>
        </row>
        <row r="447">
          <cell r="A447">
            <v>7080100040</v>
          </cell>
          <cell r="B447" t="str">
            <v>PV-ANEL CONCR DN 1000 PROF DE2,26A2,75M</v>
          </cell>
          <cell r="C447">
            <v>3245.16</v>
          </cell>
          <cell r="D447">
            <v>26.19</v>
          </cell>
          <cell r="E447">
            <v>157.27000000000001</v>
          </cell>
          <cell r="F447" t="str">
            <v>UN</v>
          </cell>
          <cell r="G447" t="str">
            <v>S08.010</v>
          </cell>
        </row>
        <row r="448">
          <cell r="A448">
            <v>7080100045</v>
          </cell>
          <cell r="B448" t="str">
            <v>PV-ANEL CONCR DN 1200 PROF DE 1,76A2,25M</v>
          </cell>
          <cell r="C448">
            <v>3400.62</v>
          </cell>
          <cell r="D448">
            <v>26.19</v>
          </cell>
          <cell r="E448">
            <v>157.27000000000001</v>
          </cell>
          <cell r="F448" t="str">
            <v>UN</v>
          </cell>
          <cell r="G448" t="str">
            <v>S08.010</v>
          </cell>
        </row>
        <row r="449">
          <cell r="A449">
            <v>7080100050</v>
          </cell>
          <cell r="B449" t="str">
            <v>PV-ANEL CONCR DN 1200 PROF DE2,76A3,25M</v>
          </cell>
          <cell r="C449">
            <v>3968.36</v>
          </cell>
          <cell r="D449">
            <v>26.19</v>
          </cell>
          <cell r="E449">
            <v>157.27000000000001</v>
          </cell>
          <cell r="F449" t="str">
            <v>UN</v>
          </cell>
          <cell r="G449" t="str">
            <v>S08.010</v>
          </cell>
        </row>
        <row r="450">
          <cell r="A450">
            <v>7080100060</v>
          </cell>
          <cell r="B450" t="str">
            <v>PV-ANEL CONCR DN 1200 PROF DE3,26A3,75M</v>
          </cell>
          <cell r="C450">
            <v>4252.2299999999996</v>
          </cell>
          <cell r="D450">
            <v>26.19</v>
          </cell>
          <cell r="E450">
            <v>157.27000000000001</v>
          </cell>
          <cell r="F450" t="str">
            <v>UN</v>
          </cell>
          <cell r="G450" t="str">
            <v>S08.010</v>
          </cell>
        </row>
        <row r="451">
          <cell r="A451">
            <v>7080100070</v>
          </cell>
          <cell r="B451" t="str">
            <v>PV-ANEL CONCR DN 1200 PROF DE3,76A4,25M</v>
          </cell>
          <cell r="C451">
            <v>4539.84</v>
          </cell>
          <cell r="D451">
            <v>26.19</v>
          </cell>
          <cell r="E451">
            <v>157.27000000000001</v>
          </cell>
          <cell r="F451" t="str">
            <v>UN</v>
          </cell>
          <cell r="G451" t="str">
            <v>S08.010</v>
          </cell>
        </row>
        <row r="452">
          <cell r="A452">
            <v>7080100080</v>
          </cell>
          <cell r="B452" t="str">
            <v>PV-ANEL CONCR DN 1200 PROF DE4,26A4,75M</v>
          </cell>
          <cell r="C452">
            <v>4845.1000000000004</v>
          </cell>
          <cell r="D452">
            <v>26.19</v>
          </cell>
          <cell r="E452">
            <v>157.27000000000001</v>
          </cell>
          <cell r="F452" t="str">
            <v>UN</v>
          </cell>
          <cell r="G452" t="str">
            <v>S08.010</v>
          </cell>
        </row>
        <row r="453">
          <cell r="A453">
            <v>7080100090</v>
          </cell>
          <cell r="B453" t="str">
            <v>PV-ANEL CONCR DN 1200 PROF DE4,76A5,25M</v>
          </cell>
          <cell r="C453">
            <v>5159.96</v>
          </cell>
          <cell r="D453">
            <v>26.19</v>
          </cell>
          <cell r="E453">
            <v>157.27000000000001</v>
          </cell>
          <cell r="F453" t="str">
            <v>UN</v>
          </cell>
          <cell r="G453" t="str">
            <v>S08.010</v>
          </cell>
        </row>
        <row r="454">
          <cell r="A454">
            <v>7080100100</v>
          </cell>
          <cell r="B454" t="str">
            <v>PV-ANEL CONCR DN 1200 PROF DE5,26A5,75M</v>
          </cell>
          <cell r="C454">
            <v>5474.13</v>
          </cell>
          <cell r="D454">
            <v>26.19</v>
          </cell>
          <cell r="E454">
            <v>157.27000000000001</v>
          </cell>
          <cell r="F454" t="str">
            <v>UN</v>
          </cell>
          <cell r="G454" t="str">
            <v>S08.010</v>
          </cell>
        </row>
        <row r="455">
          <cell r="A455">
            <v>7080100110</v>
          </cell>
          <cell r="B455" t="str">
            <v>PV-ANEL CONCR DN 1200 PROF DE5,76A6,25M</v>
          </cell>
          <cell r="C455">
            <v>5795.75</v>
          </cell>
          <cell r="D455">
            <v>26.19</v>
          </cell>
          <cell r="E455">
            <v>157.27000000000001</v>
          </cell>
          <cell r="F455" t="str">
            <v>UN</v>
          </cell>
          <cell r="G455" t="str">
            <v>S08.010</v>
          </cell>
        </row>
        <row r="456">
          <cell r="A456">
            <v>7080100120</v>
          </cell>
          <cell r="B456" t="str">
            <v>PV DN600 BEIRA RIO PROF ATE 1,25M-ENTER</v>
          </cell>
          <cell r="C456">
            <v>2192.79</v>
          </cell>
          <cell r="D456">
            <v>26.19</v>
          </cell>
          <cell r="E456">
            <v>157.27000000000001</v>
          </cell>
          <cell r="F456" t="str">
            <v>UN</v>
          </cell>
          <cell r="G456" t="str">
            <v>S08.010</v>
          </cell>
        </row>
        <row r="457">
          <cell r="A457">
            <v>7080100130</v>
          </cell>
          <cell r="B457" t="str">
            <v>PV DN600 BEIRA RIO PROF 1,26A1,75M-ENTER</v>
          </cell>
          <cell r="C457">
            <v>2350.3200000000002</v>
          </cell>
          <cell r="D457">
            <v>26.19</v>
          </cell>
          <cell r="E457">
            <v>157.27000000000001</v>
          </cell>
          <cell r="F457" t="str">
            <v>UN</v>
          </cell>
          <cell r="G457" t="str">
            <v>S08.010</v>
          </cell>
        </row>
        <row r="458">
          <cell r="A458">
            <v>7080100140</v>
          </cell>
          <cell r="B458" t="str">
            <v>PV DN600 BEIRA RIO PROF 1,76A2,25M-ENTER</v>
          </cell>
          <cell r="C458">
            <v>2538.59</v>
          </cell>
          <cell r="D458">
            <v>26.19</v>
          </cell>
          <cell r="E458">
            <v>157.27000000000001</v>
          </cell>
          <cell r="F458" t="str">
            <v>UN</v>
          </cell>
          <cell r="G458" t="str">
            <v>S08.010</v>
          </cell>
        </row>
        <row r="459">
          <cell r="A459">
            <v>7080100145</v>
          </cell>
          <cell r="B459" t="str">
            <v>PV DN600 BEIRA RIO PROF 2,26A2,75M-ENTER</v>
          </cell>
          <cell r="C459">
            <v>2719.88</v>
          </cell>
          <cell r="D459">
            <v>26.19</v>
          </cell>
          <cell r="E459">
            <v>157.27000000000001</v>
          </cell>
          <cell r="F459" t="str">
            <v>UN</v>
          </cell>
          <cell r="G459" t="str">
            <v>S08.010</v>
          </cell>
        </row>
        <row r="460">
          <cell r="A460">
            <v>7080100150</v>
          </cell>
          <cell r="B460" t="str">
            <v>PV DN800 BEIRA RIO PROF ATE 1,25M-ENTER</v>
          </cell>
          <cell r="C460">
            <v>2546.2199999999998</v>
          </cell>
          <cell r="D460">
            <v>26.19</v>
          </cell>
          <cell r="E460">
            <v>157.27000000000001</v>
          </cell>
          <cell r="F460" t="str">
            <v>UN</v>
          </cell>
          <cell r="G460" t="str">
            <v>S08.010</v>
          </cell>
        </row>
        <row r="461">
          <cell r="A461">
            <v>7080100160</v>
          </cell>
          <cell r="B461" t="str">
            <v>PV DN800 BEIRA RIO PROF 1,26A1,75M-ENTER</v>
          </cell>
          <cell r="C461">
            <v>2756.54</v>
          </cell>
          <cell r="D461">
            <v>26.19</v>
          </cell>
          <cell r="E461">
            <v>157.27000000000001</v>
          </cell>
          <cell r="F461" t="str">
            <v>UN</v>
          </cell>
          <cell r="G461" t="str">
            <v>S08.010</v>
          </cell>
        </row>
        <row r="462">
          <cell r="A462">
            <v>7080100170</v>
          </cell>
          <cell r="B462" t="str">
            <v>PV DN800 BEIRA RIO PROF 1,76A2,25M-ENTER</v>
          </cell>
          <cell r="C462">
            <v>2980</v>
          </cell>
          <cell r="D462">
            <v>26.19</v>
          </cell>
          <cell r="E462">
            <v>157.27000000000001</v>
          </cell>
          <cell r="F462" t="str">
            <v>UN</v>
          </cell>
          <cell r="G462" t="str">
            <v>S08.010</v>
          </cell>
        </row>
        <row r="463">
          <cell r="A463">
            <v>7080100180</v>
          </cell>
          <cell r="B463" t="str">
            <v>PV DN800 BEIRA RIO PROF 2,26A2,75M-ENTER</v>
          </cell>
          <cell r="C463">
            <v>3760.3</v>
          </cell>
          <cell r="D463">
            <v>26.19</v>
          </cell>
          <cell r="E463">
            <v>157.27000000000001</v>
          </cell>
          <cell r="F463" t="str">
            <v>UN</v>
          </cell>
          <cell r="G463" t="str">
            <v>S08.010</v>
          </cell>
        </row>
        <row r="464">
          <cell r="A464">
            <v>7080100190</v>
          </cell>
          <cell r="B464" t="str">
            <v>PV DN800 BEIRA RIO PROF 2,76A3,25M-ENTER</v>
          </cell>
          <cell r="C464">
            <v>3983.17</v>
          </cell>
          <cell r="D464">
            <v>26.19</v>
          </cell>
          <cell r="E464">
            <v>157.27000000000001</v>
          </cell>
          <cell r="F464" t="str">
            <v>UN</v>
          </cell>
          <cell r="G464" t="str">
            <v>S08.010</v>
          </cell>
        </row>
        <row r="465">
          <cell r="A465">
            <v>7080100200</v>
          </cell>
          <cell r="B465" t="str">
            <v>PV DN800 BEIRA RIO PROF 3,26A3,75M-ENTER</v>
          </cell>
          <cell r="C465">
            <v>4206.05</v>
          </cell>
          <cell r="D465">
            <v>26.19</v>
          </cell>
          <cell r="E465">
            <v>157.27000000000001</v>
          </cell>
          <cell r="F465" t="str">
            <v>UN</v>
          </cell>
          <cell r="G465" t="str">
            <v>S08.010</v>
          </cell>
        </row>
        <row r="466">
          <cell r="A466">
            <v>7080100210</v>
          </cell>
          <cell r="B466" t="str">
            <v>PV DN600 BEIRA RIO PROF ATE 1,25M-AEREO</v>
          </cell>
          <cell r="C466">
            <v>2325.98</v>
          </cell>
          <cell r="D466">
            <v>26.19</v>
          </cell>
          <cell r="E466">
            <v>157.27000000000001</v>
          </cell>
          <cell r="F466" t="str">
            <v>UN</v>
          </cell>
          <cell r="G466" t="str">
            <v>S08.010</v>
          </cell>
        </row>
        <row r="467">
          <cell r="A467">
            <v>7080100220</v>
          </cell>
          <cell r="B467" t="str">
            <v>PV DN600 BEIRA RIO PROF 1,26A1,75M-AEREO</v>
          </cell>
          <cell r="C467">
            <v>2441.46</v>
          </cell>
          <cell r="D467">
            <v>26.19</v>
          </cell>
          <cell r="E467">
            <v>157.27000000000001</v>
          </cell>
          <cell r="F467" t="str">
            <v>UN</v>
          </cell>
          <cell r="G467" t="str">
            <v>S08.010</v>
          </cell>
        </row>
        <row r="468">
          <cell r="A468">
            <v>7080100230</v>
          </cell>
          <cell r="B468" t="str">
            <v>PV DN800 BEIRA RIO PROF ATE 1,25M-AEREO</v>
          </cell>
          <cell r="C468">
            <v>2403.39</v>
          </cell>
          <cell r="D468">
            <v>26.19</v>
          </cell>
          <cell r="E468">
            <v>157.27000000000001</v>
          </cell>
          <cell r="F468" t="str">
            <v>UN</v>
          </cell>
          <cell r="G468" t="str">
            <v>S08.010</v>
          </cell>
        </row>
        <row r="469">
          <cell r="A469">
            <v>7080100240</v>
          </cell>
          <cell r="B469" t="str">
            <v>PV DN800 BEIRA RIO PROF 1,26A1,75M-AEREO</v>
          </cell>
          <cell r="C469">
            <v>2547.0300000000002</v>
          </cell>
          <cell r="D469">
            <v>26.19</v>
          </cell>
          <cell r="E469">
            <v>157.27000000000001</v>
          </cell>
          <cell r="F469" t="str">
            <v>UN</v>
          </cell>
          <cell r="G469" t="str">
            <v>S08.010</v>
          </cell>
        </row>
        <row r="470">
          <cell r="A470">
            <v>7080100250</v>
          </cell>
          <cell r="B470" t="str">
            <v>PV DN800 BEIRA RIO PROF 1,76A2,25M-AEREO</v>
          </cell>
          <cell r="C470">
            <v>2951.82</v>
          </cell>
          <cell r="D470">
            <v>26.19</v>
          </cell>
          <cell r="E470">
            <v>157.27000000000001</v>
          </cell>
          <cell r="F470" t="str">
            <v>UN</v>
          </cell>
          <cell r="G470" t="str">
            <v>S08.010</v>
          </cell>
        </row>
        <row r="471">
          <cell r="A471">
            <v>7080100260</v>
          </cell>
          <cell r="B471" t="str">
            <v>PV POLIET DN 800 PROF ATE 1,25M</v>
          </cell>
          <cell r="C471">
            <v>3617.9</v>
          </cell>
          <cell r="D471">
            <v>26.19</v>
          </cell>
          <cell r="E471">
            <v>157.27000000000001</v>
          </cell>
          <cell r="F471" t="str">
            <v>UN</v>
          </cell>
          <cell r="G471" t="str">
            <v>S08.010</v>
          </cell>
        </row>
        <row r="472">
          <cell r="A472">
            <v>7080100270</v>
          </cell>
          <cell r="B472" t="str">
            <v>PV POLIET DN 800 PROF DE 1,26 A 1,75M</v>
          </cell>
          <cell r="C472">
            <v>4329.49</v>
          </cell>
          <cell r="D472">
            <v>26.19</v>
          </cell>
          <cell r="E472">
            <v>157.27000000000001</v>
          </cell>
          <cell r="F472" t="str">
            <v>UN</v>
          </cell>
          <cell r="G472" t="str">
            <v>S08.010</v>
          </cell>
        </row>
        <row r="473">
          <cell r="A473">
            <v>7080100280</v>
          </cell>
          <cell r="B473" t="str">
            <v>PV POLIET DN 800 PROF DE 1,76 A 2,25M</v>
          </cell>
          <cell r="C473">
            <v>4655.6000000000004</v>
          </cell>
          <cell r="D473">
            <v>26.19</v>
          </cell>
          <cell r="E473">
            <v>157.27000000000001</v>
          </cell>
          <cell r="F473" t="str">
            <v>UN</v>
          </cell>
          <cell r="G473" t="str">
            <v>S08.010</v>
          </cell>
        </row>
        <row r="474">
          <cell r="A474">
            <v>7080100290</v>
          </cell>
          <cell r="B474" t="str">
            <v>PV POLIET DN 1000 PROF DE 2,26 A 2,75M</v>
          </cell>
          <cell r="C474">
            <v>5549.57</v>
          </cell>
          <cell r="D474">
            <v>26.19</v>
          </cell>
          <cell r="E474">
            <v>157.27000000000001</v>
          </cell>
          <cell r="F474" t="str">
            <v>UN</v>
          </cell>
          <cell r="G474" t="str">
            <v>S08.010</v>
          </cell>
        </row>
        <row r="475">
          <cell r="A475">
            <v>7080100300</v>
          </cell>
          <cell r="B475" t="str">
            <v>PV POLIET DN 1000 PROF DE 2,76 A 3,25M</v>
          </cell>
          <cell r="C475">
            <v>9169.25</v>
          </cell>
          <cell r="D475">
            <v>26.19</v>
          </cell>
          <cell r="E475">
            <v>157.27000000000001</v>
          </cell>
          <cell r="F475" t="str">
            <v>UN</v>
          </cell>
          <cell r="G475" t="str">
            <v>S08.010</v>
          </cell>
        </row>
        <row r="476">
          <cell r="A476">
            <v>7080100310</v>
          </cell>
          <cell r="B476" t="str">
            <v>PV POLIET DN 1000 PROF DE 3,26 A 3,75M</v>
          </cell>
          <cell r="C476">
            <v>12662.74</v>
          </cell>
          <cell r="D476">
            <v>26.19</v>
          </cell>
          <cell r="E476">
            <v>157.27000000000001</v>
          </cell>
          <cell r="F476" t="str">
            <v>UN</v>
          </cell>
          <cell r="G476" t="str">
            <v>S08.010</v>
          </cell>
        </row>
        <row r="477">
          <cell r="A477">
            <v>7080100320</v>
          </cell>
          <cell r="B477" t="str">
            <v>PV POLIET DN 1000 PROF DE 3,76 A 4,25M</v>
          </cell>
          <cell r="C477">
            <v>14137.19</v>
          </cell>
          <cell r="D477">
            <v>26.19</v>
          </cell>
          <cell r="E477">
            <v>157.27000000000001</v>
          </cell>
          <cell r="F477" t="str">
            <v>UN</v>
          </cell>
          <cell r="G477" t="str">
            <v>S08.010</v>
          </cell>
        </row>
        <row r="478">
          <cell r="A478">
            <v>7080100330</v>
          </cell>
          <cell r="B478" t="str">
            <v>ANEL CONCRETO DN 1000</v>
          </cell>
          <cell r="C478">
            <v>187.74</v>
          </cell>
          <cell r="D478">
            <v>26.19</v>
          </cell>
          <cell r="E478">
            <v>157.27000000000001</v>
          </cell>
          <cell r="F478" t="str">
            <v>UN</v>
          </cell>
          <cell r="G478" t="str">
            <v>S08.010</v>
          </cell>
        </row>
        <row r="479">
          <cell r="A479">
            <v>7080100340</v>
          </cell>
          <cell r="B479" t="str">
            <v>ANEL CONCRETO DN 1200</v>
          </cell>
          <cell r="C479">
            <v>251.73</v>
          </cell>
          <cell r="D479">
            <v>26.19</v>
          </cell>
          <cell r="E479">
            <v>157.27000000000001</v>
          </cell>
          <cell r="F479" t="str">
            <v>UN</v>
          </cell>
          <cell r="G479" t="str">
            <v>S08.010</v>
          </cell>
        </row>
        <row r="480">
          <cell r="A480">
            <v>7080100350</v>
          </cell>
          <cell r="B480" t="str">
            <v>ANEL CONCRETO DN 1500</v>
          </cell>
          <cell r="C480">
            <v>365.01</v>
          </cell>
          <cell r="D480">
            <v>26.19</v>
          </cell>
          <cell r="E480">
            <v>157.27000000000001</v>
          </cell>
          <cell r="F480" t="str">
            <v>UN</v>
          </cell>
          <cell r="G480" t="str">
            <v>S08.010</v>
          </cell>
        </row>
        <row r="481">
          <cell r="A481">
            <v>7080100360</v>
          </cell>
          <cell r="B481" t="str">
            <v>ANEL CONCRETO DN 2000</v>
          </cell>
          <cell r="C481">
            <v>543.87</v>
          </cell>
          <cell r="D481">
            <v>26.19</v>
          </cell>
          <cell r="E481">
            <v>157.27000000000001</v>
          </cell>
          <cell r="F481" t="str">
            <v>UN</v>
          </cell>
          <cell r="G481" t="str">
            <v>S08.010</v>
          </cell>
        </row>
        <row r="482">
          <cell r="A482">
            <v>7089000001</v>
          </cell>
          <cell r="B482" t="str">
            <v>CAIXA DESC ALV DIM INT 1,30X2,15X2,50M</v>
          </cell>
          <cell r="C482">
            <v>9519.06</v>
          </cell>
          <cell r="D482">
            <v>26.19</v>
          </cell>
          <cell r="E482">
            <v>157.27000000000001</v>
          </cell>
          <cell r="F482" t="str">
            <v>UN</v>
          </cell>
          <cell r="G482" t="str">
            <v>S08.010</v>
          </cell>
        </row>
        <row r="483">
          <cell r="A483">
            <v>7089000002</v>
          </cell>
          <cell r="B483" t="str">
            <v>CAIXA VENT ALV DIM INT 1,35X1,20X2,50M</v>
          </cell>
          <cell r="C483">
            <v>6905.68</v>
          </cell>
          <cell r="D483">
            <v>26.19</v>
          </cell>
          <cell r="E483">
            <v>157.27000000000001</v>
          </cell>
          <cell r="F483" t="str">
            <v>UN</v>
          </cell>
          <cell r="G483" t="str">
            <v>S08.010</v>
          </cell>
        </row>
        <row r="484">
          <cell r="A484">
            <v>7089000003</v>
          </cell>
          <cell r="B484" t="str">
            <v>CAIXA ALVEN. DIM. INT. 1,00X1,00X2,00M</v>
          </cell>
          <cell r="C484">
            <v>3661.19</v>
          </cell>
          <cell r="D484">
            <v>26.19</v>
          </cell>
          <cell r="E484">
            <v>157.27000000000001</v>
          </cell>
          <cell r="F484" t="str">
            <v>UN</v>
          </cell>
          <cell r="G484" t="str">
            <v>S08.010</v>
          </cell>
        </row>
        <row r="485">
          <cell r="A485">
            <v>7089000004</v>
          </cell>
          <cell r="B485" t="str">
            <v>CAIXA ALVEN. DIM. INT. 1,30X1,30X2,00M</v>
          </cell>
          <cell r="C485">
            <v>4609.3</v>
          </cell>
          <cell r="D485">
            <v>26.19</v>
          </cell>
          <cell r="E485">
            <v>157.27000000000001</v>
          </cell>
          <cell r="F485" t="str">
            <v>UN</v>
          </cell>
          <cell r="G485" t="str">
            <v>S08.010</v>
          </cell>
        </row>
        <row r="486">
          <cell r="A486">
            <v>7089000005</v>
          </cell>
          <cell r="B486" t="str">
            <v>CAIXA ALVEN. DIM. INT. 1,80X1,30X1,80M</v>
          </cell>
          <cell r="C486">
            <v>6849.64</v>
          </cell>
          <cell r="D486">
            <v>26.19</v>
          </cell>
          <cell r="E486">
            <v>157.27000000000001</v>
          </cell>
          <cell r="F486" t="str">
            <v>UN</v>
          </cell>
          <cell r="G486" t="str">
            <v>S08.010</v>
          </cell>
        </row>
        <row r="487">
          <cell r="A487">
            <v>7089000006</v>
          </cell>
          <cell r="B487" t="str">
            <v>CAIXA ALVEN. DIM. INT. 2,57X1,20X1,80M</v>
          </cell>
          <cell r="C487">
            <v>8983.5300000000007</v>
          </cell>
          <cell r="D487">
            <v>26.19</v>
          </cell>
          <cell r="E487">
            <v>157.27000000000001</v>
          </cell>
          <cell r="F487" t="str">
            <v>UN</v>
          </cell>
          <cell r="G487" t="str">
            <v>S08.010</v>
          </cell>
        </row>
        <row r="488">
          <cell r="A488">
            <v>7089000008</v>
          </cell>
          <cell r="B488" t="str">
            <v>CAIXA ALVEN. DIM. INT. 1,90X1,15X1,60M</v>
          </cell>
          <cell r="C488">
            <v>3735.98</v>
          </cell>
          <cell r="D488">
            <v>26.19</v>
          </cell>
          <cell r="E488">
            <v>157.27000000000001</v>
          </cell>
          <cell r="F488" t="str">
            <v>UN</v>
          </cell>
          <cell r="G488" t="str">
            <v>S08.010</v>
          </cell>
        </row>
        <row r="489">
          <cell r="A489">
            <v>7089000009</v>
          </cell>
          <cell r="B489" t="str">
            <v>CAIXA ALVEN. DIM. INT. 1,00X1,20X2,00M</v>
          </cell>
          <cell r="C489">
            <v>3243.78</v>
          </cell>
          <cell r="D489">
            <v>26.19</v>
          </cell>
          <cell r="E489">
            <v>157.27000000000001</v>
          </cell>
          <cell r="F489" t="str">
            <v>UN</v>
          </cell>
          <cell r="G489" t="str">
            <v>S08.010</v>
          </cell>
        </row>
        <row r="490">
          <cell r="A490">
            <v>7089000010</v>
          </cell>
          <cell r="B490" t="str">
            <v>CAIXA ALVEN. DIM. INT. 2,10X1,00X2,00M</v>
          </cell>
          <cell r="C490">
            <v>5706.68</v>
          </cell>
          <cell r="D490">
            <v>26.19</v>
          </cell>
          <cell r="E490">
            <v>157.27000000000001</v>
          </cell>
          <cell r="F490" t="str">
            <v>UN</v>
          </cell>
          <cell r="G490" t="str">
            <v>S08.010</v>
          </cell>
        </row>
        <row r="491">
          <cell r="A491">
            <v>7089000011</v>
          </cell>
          <cell r="B491" t="str">
            <v>CAIXA ALVEN. DIM. INT. 1,80X1,30X2,00M</v>
          </cell>
          <cell r="C491">
            <v>6946.56</v>
          </cell>
          <cell r="D491">
            <v>26.19</v>
          </cell>
          <cell r="E491">
            <v>157.27000000000001</v>
          </cell>
          <cell r="F491" t="str">
            <v>UN</v>
          </cell>
          <cell r="G491" t="str">
            <v>S08.010</v>
          </cell>
        </row>
        <row r="492">
          <cell r="A492">
            <v>7089000012</v>
          </cell>
          <cell r="B492" t="str">
            <v>CAIXA ALVEN. DIM. INT. 2,60X1,50X2,50M</v>
          </cell>
          <cell r="C492">
            <v>8439.82</v>
          </cell>
          <cell r="D492">
            <v>26.19</v>
          </cell>
          <cell r="E492">
            <v>157.27000000000001</v>
          </cell>
          <cell r="F492" t="str">
            <v>UN</v>
          </cell>
          <cell r="G492" t="str">
            <v>S08.010</v>
          </cell>
        </row>
        <row r="493">
          <cell r="A493">
            <v>7089000013</v>
          </cell>
          <cell r="B493" t="str">
            <v>CAIXA ALVEN. DIM. INT. 1,60X1,50X2,50M</v>
          </cell>
          <cell r="C493">
            <v>6289.31</v>
          </cell>
          <cell r="D493">
            <v>26.19</v>
          </cell>
          <cell r="E493">
            <v>157.27000000000001</v>
          </cell>
          <cell r="F493" t="str">
            <v>UN</v>
          </cell>
          <cell r="G493" t="str">
            <v>S08.010</v>
          </cell>
        </row>
        <row r="494">
          <cell r="A494">
            <v>7089000014</v>
          </cell>
          <cell r="B494" t="str">
            <v>CAIXA ALVEN. DIM. INT. 3,00X1,90X2,50M</v>
          </cell>
          <cell r="C494">
            <v>10395.24</v>
          </cell>
          <cell r="D494">
            <v>26.19</v>
          </cell>
          <cell r="E494">
            <v>157.27000000000001</v>
          </cell>
          <cell r="F494" t="str">
            <v>UN</v>
          </cell>
          <cell r="G494" t="str">
            <v>S08.010</v>
          </cell>
        </row>
        <row r="495">
          <cell r="A495">
            <v>7089000015</v>
          </cell>
          <cell r="B495" t="str">
            <v>CAIXA ALVEN. DIM. INT. 1,90X1,50X2,50M</v>
          </cell>
          <cell r="C495">
            <v>6905.22</v>
          </cell>
          <cell r="D495">
            <v>26.19</v>
          </cell>
          <cell r="E495">
            <v>157.27000000000001</v>
          </cell>
          <cell r="F495" t="str">
            <v>UN</v>
          </cell>
          <cell r="G495" t="str">
            <v>S08.010</v>
          </cell>
        </row>
        <row r="496">
          <cell r="A496">
            <v>7089000016</v>
          </cell>
          <cell r="B496" t="str">
            <v>CAIXA ALVEN. DIM. INT. 2,00X1,20X2,50M</v>
          </cell>
          <cell r="C496">
            <v>6522.94</v>
          </cell>
          <cell r="D496">
            <v>26.19</v>
          </cell>
          <cell r="E496">
            <v>157.27000000000001</v>
          </cell>
          <cell r="F496" t="str">
            <v>UN</v>
          </cell>
          <cell r="G496" t="str">
            <v>S08.010</v>
          </cell>
        </row>
        <row r="497">
          <cell r="A497">
            <v>7089000017</v>
          </cell>
          <cell r="B497" t="str">
            <v>CAIXA ALVEN. DIM. INT. 1,50X1,50X2,50M</v>
          </cell>
          <cell r="C497">
            <v>6095.73</v>
          </cell>
          <cell r="D497">
            <v>26.19</v>
          </cell>
          <cell r="E497">
            <v>157.27000000000001</v>
          </cell>
          <cell r="F497" t="str">
            <v>UN</v>
          </cell>
          <cell r="G497" t="str">
            <v>S08.010</v>
          </cell>
        </row>
        <row r="498">
          <cell r="A498">
            <v>7089000018</v>
          </cell>
          <cell r="B498" t="str">
            <v>CAIXA ALVEN. DIM. INT. 2,20X1,20X2,50M</v>
          </cell>
          <cell r="C498">
            <v>6903.76</v>
          </cell>
          <cell r="D498">
            <v>26.19</v>
          </cell>
          <cell r="E498">
            <v>157.27000000000001</v>
          </cell>
          <cell r="F498" t="str">
            <v>UN</v>
          </cell>
          <cell r="G498" t="str">
            <v>S08.010</v>
          </cell>
        </row>
        <row r="499">
          <cell r="A499">
            <v>7089000019</v>
          </cell>
          <cell r="B499" t="str">
            <v>CAIXA ALVEN. DIM. INT. 2,80X1,95X2,50M</v>
          </cell>
          <cell r="C499">
            <v>10075.379999999999</v>
          </cell>
          <cell r="D499">
            <v>26.19</v>
          </cell>
          <cell r="E499">
            <v>157.27000000000001</v>
          </cell>
          <cell r="F499" t="str">
            <v>UN</v>
          </cell>
          <cell r="G499" t="str">
            <v>S08.010</v>
          </cell>
        </row>
        <row r="500">
          <cell r="A500">
            <v>7089000020</v>
          </cell>
          <cell r="B500" t="str">
            <v>CAIXA ALVEN. DIM. INT. 2,20X1,50X2,50M</v>
          </cell>
          <cell r="C500">
            <v>7629.08</v>
          </cell>
          <cell r="D500">
            <v>26.19</v>
          </cell>
          <cell r="E500">
            <v>157.27000000000001</v>
          </cell>
          <cell r="F500" t="str">
            <v>UN</v>
          </cell>
          <cell r="G500" t="str">
            <v>S08.010</v>
          </cell>
        </row>
        <row r="501">
          <cell r="A501">
            <v>7089000021</v>
          </cell>
          <cell r="B501" t="str">
            <v>CAIXA ALVEN. DIM. INT. 1,50X1,40X2,50M</v>
          </cell>
          <cell r="C501">
            <v>5885.99</v>
          </cell>
          <cell r="D501">
            <v>26.19</v>
          </cell>
          <cell r="E501">
            <v>157.27000000000001</v>
          </cell>
          <cell r="F501" t="str">
            <v>UN</v>
          </cell>
          <cell r="G501" t="str">
            <v>S08.010</v>
          </cell>
        </row>
        <row r="502">
          <cell r="A502">
            <v>7089000022</v>
          </cell>
          <cell r="B502" t="str">
            <v>CAIXA ALV. DIM. INT. 2,55X1,70X2,50M-GER</v>
          </cell>
          <cell r="C502">
            <v>10518.62</v>
          </cell>
          <cell r="D502">
            <v>26.19</v>
          </cell>
          <cell r="E502">
            <v>157.27000000000001</v>
          </cell>
          <cell r="F502" t="str">
            <v>UN</v>
          </cell>
          <cell r="G502" t="str">
            <v>S08.010</v>
          </cell>
        </row>
        <row r="503">
          <cell r="A503">
            <v>7089000023</v>
          </cell>
          <cell r="B503" t="str">
            <v>CAIXA ALVEN. DIM. INT. 3,00X3,00X2,50M</v>
          </cell>
          <cell r="C503">
            <v>13524.5</v>
          </cell>
          <cell r="D503">
            <v>26.19</v>
          </cell>
          <cell r="E503">
            <v>157.27000000000001</v>
          </cell>
          <cell r="F503" t="str">
            <v>UN</v>
          </cell>
          <cell r="G503" t="str">
            <v>S08.010</v>
          </cell>
        </row>
        <row r="504">
          <cell r="A504">
            <v>7089000024</v>
          </cell>
          <cell r="B504" t="str">
            <v>CAIXA ALVEN. DIM. INT. 2,60X1,80X2,50M</v>
          </cell>
          <cell r="C504">
            <v>9228.2099999999991</v>
          </cell>
          <cell r="D504">
            <v>26.19</v>
          </cell>
          <cell r="E504">
            <v>157.27000000000001</v>
          </cell>
          <cell r="F504" t="str">
            <v>UN</v>
          </cell>
          <cell r="G504" t="str">
            <v>S08.010</v>
          </cell>
        </row>
        <row r="505">
          <cell r="A505">
            <v>7089000025</v>
          </cell>
          <cell r="B505" t="str">
            <v>CAIXA ALVEN. DIM. INT. 6,15X2,60X1,70M</v>
          </cell>
          <cell r="C505">
            <v>23317.81</v>
          </cell>
          <cell r="D505">
            <v>26.19</v>
          </cell>
          <cell r="E505">
            <v>157.27000000000001</v>
          </cell>
          <cell r="F505" t="str">
            <v>UN</v>
          </cell>
          <cell r="G505" t="str">
            <v>S08.010</v>
          </cell>
        </row>
        <row r="506">
          <cell r="A506">
            <v>7089000026</v>
          </cell>
          <cell r="B506" t="str">
            <v>CAIXA DESCARGA ESG ALVEN 0,15 CF PROJETO</v>
          </cell>
          <cell r="C506">
            <v>3413.95</v>
          </cell>
          <cell r="D506">
            <v>26.19</v>
          </cell>
          <cell r="E506">
            <v>157.27000000000001</v>
          </cell>
          <cell r="F506" t="str">
            <v>UN</v>
          </cell>
          <cell r="G506" t="str">
            <v>S08.010</v>
          </cell>
        </row>
        <row r="507">
          <cell r="A507">
            <v>7089000027</v>
          </cell>
          <cell r="B507" t="str">
            <v>CAIXA VENTOSA ESG ALVEN 0,15 CF PROJETO</v>
          </cell>
          <cell r="C507">
            <v>2246.85</v>
          </cell>
          <cell r="D507">
            <v>26.19</v>
          </cell>
          <cell r="E507">
            <v>157.27000000000001</v>
          </cell>
          <cell r="F507" t="str">
            <v>UN</v>
          </cell>
          <cell r="G507" t="str">
            <v>S08.010</v>
          </cell>
        </row>
        <row r="508">
          <cell r="A508">
            <v>7089000028</v>
          </cell>
          <cell r="B508" t="str">
            <v>CAIXA 01 TRAV BR-101 ALVEN 0,20 CF PROJ</v>
          </cell>
          <cell r="C508">
            <v>10394.64</v>
          </cell>
          <cell r="D508">
            <v>26.19</v>
          </cell>
          <cell r="E508">
            <v>157.27000000000001</v>
          </cell>
          <cell r="F508" t="str">
            <v>UN</v>
          </cell>
          <cell r="G508" t="str">
            <v>S08.010</v>
          </cell>
        </row>
        <row r="509">
          <cell r="A509">
            <v>7089000029</v>
          </cell>
          <cell r="B509" t="str">
            <v>CAIXA 02 TRAV BR-101 ALVEN 0,20 CF PROJ</v>
          </cell>
          <cell r="C509">
            <v>9498.35</v>
          </cell>
          <cell r="D509">
            <v>26.19</v>
          </cell>
          <cell r="E509">
            <v>157.27000000000001</v>
          </cell>
          <cell r="F509" t="str">
            <v>UN</v>
          </cell>
          <cell r="G509" t="str">
            <v>S08.010</v>
          </cell>
        </row>
        <row r="510">
          <cell r="A510">
            <v>7089000030</v>
          </cell>
          <cell r="B510" t="str">
            <v>CAIXA ALVEN DIM. INT. 1,20X0,70MX1,20M</v>
          </cell>
          <cell r="C510">
            <v>1882.16</v>
          </cell>
          <cell r="D510">
            <v>26.19</v>
          </cell>
          <cell r="E510">
            <v>157.27000000000001</v>
          </cell>
          <cell r="F510" t="str">
            <v>UN</v>
          </cell>
          <cell r="G510" t="str">
            <v>S08.010</v>
          </cell>
        </row>
        <row r="511">
          <cell r="A511">
            <v>7089000031</v>
          </cell>
          <cell r="B511" t="str">
            <v>CAIXA  COLETORA NAS DIM 1,51X1,51X2,00M</v>
          </cell>
          <cell r="C511">
            <v>3840.55</v>
          </cell>
          <cell r="D511">
            <v>26.19</v>
          </cell>
          <cell r="E511">
            <v>157.27000000000001</v>
          </cell>
          <cell r="F511" t="str">
            <v>UN</v>
          </cell>
          <cell r="G511" t="str">
            <v>S08.010</v>
          </cell>
        </row>
        <row r="512">
          <cell r="A512">
            <v>7089000032</v>
          </cell>
          <cell r="B512" t="str">
            <v>CX DESCARGA AGUA DN 50 REDE DN 80 CONC</v>
          </cell>
          <cell r="C512">
            <v>9587.9</v>
          </cell>
          <cell r="D512">
            <v>26.19</v>
          </cell>
          <cell r="E512">
            <v>157.27000000000001</v>
          </cell>
          <cell r="F512" t="str">
            <v>UN</v>
          </cell>
          <cell r="G512" t="str">
            <v>S08.010</v>
          </cell>
        </row>
        <row r="513">
          <cell r="A513">
            <v>7089000033</v>
          </cell>
          <cell r="B513" t="str">
            <v>CAIXA DE MANOBRA 2, ADENSADOR 1 E 3-ETAV</v>
          </cell>
          <cell r="C513">
            <v>48253.34</v>
          </cell>
          <cell r="D513">
            <v>26.19</v>
          </cell>
          <cell r="E513">
            <v>157.27000000000001</v>
          </cell>
          <cell r="F513" t="str">
            <v>UN</v>
          </cell>
          <cell r="G513" t="str">
            <v>S08.010</v>
          </cell>
        </row>
        <row r="514">
          <cell r="A514">
            <v>7089000034</v>
          </cell>
          <cell r="B514" t="str">
            <v>CAIXA DE MANOBRA 3, ADENSADOR 2 - ETAV</v>
          </cell>
          <cell r="C514">
            <v>53881.3</v>
          </cell>
          <cell r="D514">
            <v>26.19</v>
          </cell>
          <cell r="E514">
            <v>157.27000000000001</v>
          </cell>
          <cell r="F514" t="str">
            <v>UN</v>
          </cell>
          <cell r="G514" t="str">
            <v>S08.010</v>
          </cell>
        </row>
        <row r="515">
          <cell r="A515">
            <v>7089000035</v>
          </cell>
          <cell r="B515" t="str">
            <v>CAIXA DE MANOBRA 4, ADENSADOR 4 - ETAV</v>
          </cell>
          <cell r="C515">
            <v>46800.6</v>
          </cell>
          <cell r="D515">
            <v>26.19</v>
          </cell>
          <cell r="E515">
            <v>157.27000000000001</v>
          </cell>
          <cell r="F515" t="str">
            <v>UN</v>
          </cell>
          <cell r="G515" t="str">
            <v>S08.010</v>
          </cell>
        </row>
        <row r="516">
          <cell r="A516">
            <v>7089000036</v>
          </cell>
          <cell r="B516" t="str">
            <v>CAIXA INTERLIGAÇÃO ENTRE ADENSADO - ETAV</v>
          </cell>
          <cell r="C516">
            <v>7206.96</v>
          </cell>
          <cell r="D516">
            <v>26.19</v>
          </cell>
          <cell r="E516">
            <v>157.27000000000001</v>
          </cell>
          <cell r="F516" t="str">
            <v>UN</v>
          </cell>
          <cell r="G516" t="str">
            <v>S08.010</v>
          </cell>
        </row>
        <row r="517">
          <cell r="A517">
            <v>7089000037</v>
          </cell>
          <cell r="B517" t="str">
            <v>CAIXA VALV ESGOTAMENTO DE LODO - ETAV</v>
          </cell>
          <cell r="C517">
            <v>5522.56</v>
          </cell>
          <cell r="D517">
            <v>26.19</v>
          </cell>
          <cell r="E517">
            <v>157.27000000000001</v>
          </cell>
          <cell r="F517" t="str">
            <v>UN</v>
          </cell>
          <cell r="G517" t="str">
            <v>S08.010</v>
          </cell>
        </row>
        <row r="518">
          <cell r="A518">
            <v>7089000038</v>
          </cell>
          <cell r="B518" t="str">
            <v>CAIXA DE MEDIÇÃO DE ESGOTAMENTO - ETAV</v>
          </cell>
          <cell r="C518">
            <v>58952.68</v>
          </cell>
          <cell r="D518">
            <v>26.19</v>
          </cell>
          <cell r="E518">
            <v>157.27000000000001</v>
          </cell>
          <cell r="F518" t="str">
            <v>UN</v>
          </cell>
          <cell r="G518" t="str">
            <v>S08.010</v>
          </cell>
        </row>
        <row r="519">
          <cell r="A519">
            <v>7089000039</v>
          </cell>
          <cell r="B519" t="str">
            <v>CX DESCARGA GERMINADA DN50-DN80 ALV</v>
          </cell>
          <cell r="C519">
            <v>6711.65</v>
          </cell>
          <cell r="D519">
            <v>26.19</v>
          </cell>
          <cell r="E519">
            <v>157.27000000000001</v>
          </cell>
          <cell r="F519" t="str">
            <v>UN</v>
          </cell>
          <cell r="G519" t="str">
            <v>S08.010</v>
          </cell>
        </row>
        <row r="520">
          <cell r="A520">
            <v>7089000040</v>
          </cell>
          <cell r="B520" t="str">
            <v>CX DESCARGA AGUA DN 50 EM DN 100 - ALV</v>
          </cell>
          <cell r="C520">
            <v>5813.55</v>
          </cell>
          <cell r="D520">
            <v>26.19</v>
          </cell>
          <cell r="E520">
            <v>157.27000000000001</v>
          </cell>
          <cell r="F520" t="str">
            <v>UN</v>
          </cell>
          <cell r="G520" t="str">
            <v>S08.010</v>
          </cell>
        </row>
        <row r="521">
          <cell r="A521">
            <v>7089000041</v>
          </cell>
          <cell r="B521" t="str">
            <v>CX DESCARGA AGUA DN 50 EM DN 100 - CONC.</v>
          </cell>
          <cell r="C521">
            <v>9170.9</v>
          </cell>
          <cell r="D521">
            <v>26.19</v>
          </cell>
          <cell r="E521">
            <v>157.27000000000001</v>
          </cell>
          <cell r="F521" t="str">
            <v>UN</v>
          </cell>
          <cell r="G521" t="str">
            <v>S08.010</v>
          </cell>
        </row>
        <row r="522">
          <cell r="A522">
            <v>7089000042</v>
          </cell>
          <cell r="B522" t="str">
            <v>CX DESCARGA GERMINADA DN50-DN100 ALV</v>
          </cell>
          <cell r="C522">
            <v>6294.65</v>
          </cell>
          <cell r="D522">
            <v>26.19</v>
          </cell>
          <cell r="E522">
            <v>157.27000000000001</v>
          </cell>
          <cell r="F522" t="str">
            <v>UN</v>
          </cell>
          <cell r="G522" t="str">
            <v>S08.010</v>
          </cell>
        </row>
        <row r="523">
          <cell r="A523">
            <v>7089000043</v>
          </cell>
          <cell r="B523" t="str">
            <v>CX DESCARGA GERMINADA DN50-DN100 CONC.</v>
          </cell>
          <cell r="C523">
            <v>10290.530000000001</v>
          </cell>
          <cell r="D523">
            <v>26.19</v>
          </cell>
          <cell r="E523">
            <v>157.27000000000001</v>
          </cell>
          <cell r="F523" t="str">
            <v>UN</v>
          </cell>
          <cell r="G523" t="str">
            <v>S08.010</v>
          </cell>
        </row>
        <row r="524">
          <cell r="A524">
            <v>7089000044</v>
          </cell>
          <cell r="B524" t="str">
            <v>CX DESCARGA AGUA DN 100 EM DN 100 - ALV.</v>
          </cell>
          <cell r="C524">
            <v>8432.44</v>
          </cell>
          <cell r="D524">
            <v>26.19</v>
          </cell>
          <cell r="E524">
            <v>157.27000000000001</v>
          </cell>
          <cell r="F524" t="str">
            <v>UN</v>
          </cell>
          <cell r="G524" t="str">
            <v>S08.010</v>
          </cell>
        </row>
        <row r="525">
          <cell r="A525">
            <v>7089000045</v>
          </cell>
          <cell r="B525" t="str">
            <v>CX DESCARGA AGUA DN 100 EM DN 100 - CONC</v>
          </cell>
          <cell r="C525">
            <v>12442.72</v>
          </cell>
          <cell r="D525">
            <v>26.19</v>
          </cell>
          <cell r="E525">
            <v>157.27000000000001</v>
          </cell>
          <cell r="F525" t="str">
            <v>UN</v>
          </cell>
          <cell r="G525" t="str">
            <v>S08.010</v>
          </cell>
        </row>
        <row r="526">
          <cell r="A526">
            <v>7089000046</v>
          </cell>
          <cell r="B526" t="str">
            <v>CX DESCARGA GERMINADA DN 100-DN 100 ALV</v>
          </cell>
          <cell r="C526">
            <v>8874.06</v>
          </cell>
          <cell r="D526">
            <v>26.19</v>
          </cell>
          <cell r="E526">
            <v>157.27000000000001</v>
          </cell>
          <cell r="F526" t="str">
            <v>UN</v>
          </cell>
          <cell r="G526" t="str">
            <v>S08.010</v>
          </cell>
        </row>
        <row r="527">
          <cell r="A527">
            <v>7089000047</v>
          </cell>
          <cell r="B527" t="str">
            <v>CAIXA ALVEN. DIM. INT. 1,20X1,20X2,00M</v>
          </cell>
          <cell r="C527">
            <v>4917.46</v>
          </cell>
          <cell r="D527">
            <v>26.19</v>
          </cell>
          <cell r="E527">
            <v>157.27000000000001</v>
          </cell>
          <cell r="F527" t="str">
            <v>UN</v>
          </cell>
          <cell r="G527" t="str">
            <v>S08.010</v>
          </cell>
        </row>
        <row r="528">
          <cell r="A528">
            <v>7089000048</v>
          </cell>
          <cell r="B528" t="str">
            <v>CAIXA ALVEN. DIM. INT. 1,35X1,20X2,00M</v>
          </cell>
          <cell r="C528">
            <v>5197.24</v>
          </cell>
          <cell r="D528">
            <v>26.19</v>
          </cell>
          <cell r="E528">
            <v>157.27000000000001</v>
          </cell>
          <cell r="F528" t="str">
            <v>UN</v>
          </cell>
          <cell r="G528" t="str">
            <v>S08.010</v>
          </cell>
        </row>
        <row r="529">
          <cell r="A529">
            <v>7089000049</v>
          </cell>
          <cell r="B529" t="str">
            <v>CAIXA ALVEN. DIM. INT. 3,20X1,40X2,50M</v>
          </cell>
          <cell r="C529">
            <v>8830.32</v>
          </cell>
          <cell r="D529">
            <v>26.19</v>
          </cell>
          <cell r="E529">
            <v>157.27000000000001</v>
          </cell>
          <cell r="F529" t="str">
            <v>UN</v>
          </cell>
          <cell r="G529" t="str">
            <v>S08.010</v>
          </cell>
        </row>
        <row r="530">
          <cell r="A530">
            <v>7089000050</v>
          </cell>
          <cell r="B530" t="str">
            <v>CX DESCARGA GERM. DN 100 EM DN 100-CONC.</v>
          </cell>
          <cell r="C530">
            <v>13685.01</v>
          </cell>
          <cell r="D530">
            <v>26.19</v>
          </cell>
          <cell r="E530">
            <v>157.27000000000001</v>
          </cell>
          <cell r="F530" t="str">
            <v>UN</v>
          </cell>
          <cell r="G530" t="str">
            <v>S08.010</v>
          </cell>
        </row>
        <row r="531">
          <cell r="A531">
            <v>7089000051</v>
          </cell>
          <cell r="B531" t="str">
            <v>CAIXA ALV. DIM. INT. 2,00X1,20X2,00M GER</v>
          </cell>
          <cell r="C531">
            <v>6951.39</v>
          </cell>
          <cell r="D531">
            <v>26.19</v>
          </cell>
          <cell r="E531">
            <v>157.27000000000001</v>
          </cell>
          <cell r="F531" t="str">
            <v>UN</v>
          </cell>
          <cell r="G531" t="str">
            <v>S08.010</v>
          </cell>
        </row>
        <row r="532">
          <cell r="A532">
            <v>7089000052</v>
          </cell>
          <cell r="B532" t="str">
            <v>CX DESCARGA AGUA DN100 EM DN150-ALV</v>
          </cell>
          <cell r="C532">
            <v>9019.02</v>
          </cell>
          <cell r="D532">
            <v>26.19</v>
          </cell>
          <cell r="E532">
            <v>157.27000000000001</v>
          </cell>
          <cell r="F532" t="str">
            <v>UN</v>
          </cell>
          <cell r="G532" t="str">
            <v>S08.010</v>
          </cell>
        </row>
        <row r="533">
          <cell r="A533">
            <v>7089000053</v>
          </cell>
          <cell r="B533" t="str">
            <v>CX DESCARGA AGUA DN 100 EM DN 150 - CONC</v>
          </cell>
          <cell r="C533">
            <v>13029.3</v>
          </cell>
          <cell r="D533">
            <v>26.19</v>
          </cell>
          <cell r="E533">
            <v>157.27000000000001</v>
          </cell>
          <cell r="F533" t="str">
            <v>UN</v>
          </cell>
          <cell r="G533" t="str">
            <v>S08.010</v>
          </cell>
        </row>
        <row r="534">
          <cell r="A534">
            <v>7089000054</v>
          </cell>
          <cell r="B534" t="str">
            <v>CX DESC GERMIN.AGUA DN100 EM DN150 ALV.</v>
          </cell>
          <cell r="C534">
            <v>9460.64</v>
          </cell>
          <cell r="D534">
            <v>26.19</v>
          </cell>
          <cell r="E534">
            <v>157.27000000000001</v>
          </cell>
          <cell r="F534" t="str">
            <v>UN</v>
          </cell>
          <cell r="G534" t="str">
            <v>S08.010</v>
          </cell>
        </row>
        <row r="535">
          <cell r="A535">
            <v>7089000055</v>
          </cell>
          <cell r="B535" t="str">
            <v>CX DESC GERMIN.AGUA DN100 EM DN150 CONC.</v>
          </cell>
          <cell r="C535">
            <v>14271.59</v>
          </cell>
          <cell r="D535">
            <v>26.19</v>
          </cell>
          <cell r="E535">
            <v>157.27000000000001</v>
          </cell>
          <cell r="F535" t="str">
            <v>UN</v>
          </cell>
          <cell r="G535" t="str">
            <v>S08.010</v>
          </cell>
        </row>
        <row r="536">
          <cell r="A536">
            <v>7089000056</v>
          </cell>
          <cell r="B536" t="str">
            <v>CX DESCARGA AGUA DN 100 EM DN 200 - ALV</v>
          </cell>
          <cell r="C536">
            <v>10311.06</v>
          </cell>
          <cell r="D536">
            <v>26.19</v>
          </cell>
          <cell r="E536">
            <v>157.27000000000001</v>
          </cell>
          <cell r="F536" t="str">
            <v>UN</v>
          </cell>
          <cell r="G536" t="str">
            <v>S08.010</v>
          </cell>
        </row>
        <row r="537">
          <cell r="A537">
            <v>7089000057</v>
          </cell>
          <cell r="B537" t="str">
            <v>CX DESCARGA AGUA DN 100 EM DN 200 - CONC</v>
          </cell>
          <cell r="C537">
            <v>14321.34</v>
          </cell>
          <cell r="D537">
            <v>26.19</v>
          </cell>
          <cell r="E537">
            <v>157.27000000000001</v>
          </cell>
          <cell r="F537" t="str">
            <v>UN</v>
          </cell>
          <cell r="G537" t="str">
            <v>S08.010</v>
          </cell>
        </row>
        <row r="538">
          <cell r="A538">
            <v>7089000058</v>
          </cell>
          <cell r="B538" t="str">
            <v>CX DESC.GERMIN.AGUA DN 100 EM DN 200 ALV</v>
          </cell>
          <cell r="C538">
            <v>10752.68</v>
          </cell>
          <cell r="D538">
            <v>26.19</v>
          </cell>
          <cell r="E538">
            <v>157.27000000000001</v>
          </cell>
          <cell r="F538" t="str">
            <v>UN</v>
          </cell>
          <cell r="G538" t="str">
            <v>S08.010</v>
          </cell>
        </row>
        <row r="539">
          <cell r="A539">
            <v>7089000059</v>
          </cell>
          <cell r="B539" t="str">
            <v>CX DESC.GERMIN.AGUA DN 100 EM DN200 CONC</v>
          </cell>
          <cell r="C539">
            <v>15563.63</v>
          </cell>
          <cell r="D539">
            <v>26.19</v>
          </cell>
          <cell r="E539">
            <v>157.27000000000001</v>
          </cell>
          <cell r="F539" t="str">
            <v>UN</v>
          </cell>
          <cell r="G539" t="str">
            <v>S08.010</v>
          </cell>
        </row>
        <row r="540">
          <cell r="A540">
            <v>7089000060</v>
          </cell>
          <cell r="B540" t="str">
            <v>CX DESCARGA AGUA DN 100 EM DN 250 - ALV</v>
          </cell>
          <cell r="C540">
            <v>10303.08</v>
          </cell>
          <cell r="D540">
            <v>26.19</v>
          </cell>
          <cell r="E540">
            <v>157.27000000000001</v>
          </cell>
          <cell r="F540" t="str">
            <v>UN</v>
          </cell>
          <cell r="G540" t="str">
            <v>S08.010</v>
          </cell>
        </row>
        <row r="541">
          <cell r="A541">
            <v>7089000061</v>
          </cell>
          <cell r="B541" t="str">
            <v>CX DESCARGA AGUA DN 100 EM DN 250 - CONC</v>
          </cell>
          <cell r="C541">
            <v>14313.36</v>
          </cell>
          <cell r="D541">
            <v>26.19</v>
          </cell>
          <cell r="E541">
            <v>157.27000000000001</v>
          </cell>
          <cell r="F541" t="str">
            <v>UN</v>
          </cell>
          <cell r="G541" t="str">
            <v>S08.010</v>
          </cell>
        </row>
        <row r="542">
          <cell r="A542">
            <v>7089000062</v>
          </cell>
          <cell r="B542" t="str">
            <v>CX DESC.GERMIN.AGUA DN 100 EM DN 250-ALV</v>
          </cell>
          <cell r="C542">
            <v>10744.7</v>
          </cell>
          <cell r="D542">
            <v>26.19</v>
          </cell>
          <cell r="E542">
            <v>157.27000000000001</v>
          </cell>
          <cell r="F542" t="str">
            <v>UN</v>
          </cell>
          <cell r="G542" t="str">
            <v>S08.010</v>
          </cell>
        </row>
        <row r="543">
          <cell r="A543">
            <v>7089000063</v>
          </cell>
          <cell r="B543" t="str">
            <v>CX DESC.GERMIN.AGUA DN100 EM DN250-CONC</v>
          </cell>
          <cell r="C543">
            <v>15555.65</v>
          </cell>
          <cell r="D543">
            <v>26.19</v>
          </cell>
          <cell r="E543">
            <v>157.27000000000001</v>
          </cell>
          <cell r="F543" t="str">
            <v>UN</v>
          </cell>
          <cell r="G543" t="str">
            <v>S08.010</v>
          </cell>
        </row>
        <row r="544">
          <cell r="A544">
            <v>7089000064</v>
          </cell>
          <cell r="B544" t="str">
            <v>CX DESCARGA AGUA DN 200 EM DN 400 - ALV</v>
          </cell>
          <cell r="C544">
            <v>22286.44</v>
          </cell>
          <cell r="D544">
            <v>26.19</v>
          </cell>
          <cell r="E544">
            <v>157.27000000000001</v>
          </cell>
          <cell r="F544" t="str">
            <v>UN</v>
          </cell>
          <cell r="G544" t="str">
            <v>S08.010</v>
          </cell>
        </row>
        <row r="545">
          <cell r="A545">
            <v>7089000065</v>
          </cell>
          <cell r="B545" t="str">
            <v>CX DESCARGA AGUA DN 200 EM DN 400 - CONC</v>
          </cell>
          <cell r="C545">
            <v>27622.54</v>
          </cell>
          <cell r="D545">
            <v>26.19</v>
          </cell>
          <cell r="E545">
            <v>157.27000000000001</v>
          </cell>
          <cell r="F545" t="str">
            <v>UN</v>
          </cell>
          <cell r="G545" t="str">
            <v>S08.010</v>
          </cell>
        </row>
        <row r="546">
          <cell r="A546">
            <v>7089000066</v>
          </cell>
          <cell r="B546" t="str">
            <v>CX DESC.GERMIN.AGUA DN200 EM DN400-ALV</v>
          </cell>
          <cell r="C546">
            <v>24707.85</v>
          </cell>
          <cell r="D546">
            <v>26.19</v>
          </cell>
          <cell r="E546">
            <v>157.27000000000001</v>
          </cell>
          <cell r="F546" t="str">
            <v>UN</v>
          </cell>
          <cell r="G546" t="str">
            <v>S08.010</v>
          </cell>
        </row>
        <row r="547">
          <cell r="A547">
            <v>7089000067</v>
          </cell>
          <cell r="B547" t="str">
            <v>CX DESC.GERMIN.AGUA DN200 EM DN400-CONC</v>
          </cell>
          <cell r="C547">
            <v>31869.25</v>
          </cell>
          <cell r="D547">
            <v>26.19</v>
          </cell>
          <cell r="E547">
            <v>157.27000000000001</v>
          </cell>
          <cell r="F547" t="str">
            <v>UN</v>
          </cell>
          <cell r="G547" t="str">
            <v>S08.010</v>
          </cell>
        </row>
        <row r="548">
          <cell r="A548">
            <v>7089000068</v>
          </cell>
          <cell r="B548" t="str">
            <v>CX DESCARGA AGUA DN 200 EM DN 300 - ALV</v>
          </cell>
          <cell r="C548">
            <v>19995.84</v>
          </cell>
          <cell r="D548">
            <v>26.19</v>
          </cell>
          <cell r="E548">
            <v>157.27000000000001</v>
          </cell>
          <cell r="F548" t="str">
            <v>UN</v>
          </cell>
          <cell r="G548" t="str">
            <v>S08.010</v>
          </cell>
        </row>
        <row r="549">
          <cell r="A549">
            <v>7089000069</v>
          </cell>
          <cell r="B549" t="str">
            <v>CX DESCARGA AGUA DN 200 EM DN 300 - CONC</v>
          </cell>
          <cell r="C549">
            <v>25331.94</v>
          </cell>
          <cell r="D549">
            <v>26.19</v>
          </cell>
          <cell r="E549">
            <v>157.27000000000001</v>
          </cell>
          <cell r="F549" t="str">
            <v>UN</v>
          </cell>
          <cell r="G549" t="str">
            <v>S08.010</v>
          </cell>
        </row>
        <row r="550">
          <cell r="A550">
            <v>7089000070</v>
          </cell>
          <cell r="B550" t="str">
            <v>CX DESC GERM AGUA DN 200 EM DN 300 - ALV</v>
          </cell>
          <cell r="C550">
            <v>20631.650000000001</v>
          </cell>
          <cell r="D550">
            <v>26.19</v>
          </cell>
          <cell r="E550">
            <v>157.27000000000001</v>
          </cell>
          <cell r="F550" t="str">
            <v>UN</v>
          </cell>
          <cell r="G550" t="str">
            <v>S08.010</v>
          </cell>
        </row>
        <row r="551">
          <cell r="A551">
            <v>7089000071</v>
          </cell>
          <cell r="B551" t="str">
            <v>CX DESC GERM AGUA DN 200 EM DN 300 - CON</v>
          </cell>
          <cell r="C551">
            <v>27793.05</v>
          </cell>
          <cell r="D551">
            <v>26.19</v>
          </cell>
          <cell r="E551">
            <v>157.27000000000001</v>
          </cell>
          <cell r="F551" t="str">
            <v>UN</v>
          </cell>
          <cell r="G551" t="str">
            <v>S08.010</v>
          </cell>
        </row>
        <row r="552">
          <cell r="A552">
            <v>7089000072</v>
          </cell>
          <cell r="B552" t="str">
            <v>CX DESCARGA AGUA DN 200 EM DN 350 - ALV</v>
          </cell>
          <cell r="C552">
            <v>21456.6</v>
          </cell>
          <cell r="D552">
            <v>26.19</v>
          </cell>
          <cell r="E552">
            <v>157.27000000000001</v>
          </cell>
          <cell r="F552" t="str">
            <v>UN</v>
          </cell>
          <cell r="G552" t="str">
            <v>S08.010</v>
          </cell>
        </row>
        <row r="553">
          <cell r="A553">
            <v>7089000073</v>
          </cell>
          <cell r="B553" t="str">
            <v>CX DESCARGA AGUA DN 200 EM DN 350 - CONC</v>
          </cell>
          <cell r="C553">
            <v>26792.7</v>
          </cell>
          <cell r="D553">
            <v>26.19</v>
          </cell>
          <cell r="E553">
            <v>157.27000000000001</v>
          </cell>
          <cell r="F553" t="str">
            <v>UN</v>
          </cell>
          <cell r="G553" t="str">
            <v>S08.010</v>
          </cell>
        </row>
        <row r="554">
          <cell r="A554">
            <v>7089000074</v>
          </cell>
          <cell r="B554" t="str">
            <v>CX DESC GERM AGUA DN 200 EM DN 350 - ALV</v>
          </cell>
          <cell r="C554">
            <v>23878.01</v>
          </cell>
          <cell r="D554">
            <v>26.19</v>
          </cell>
          <cell r="E554">
            <v>157.27000000000001</v>
          </cell>
          <cell r="F554" t="str">
            <v>UN</v>
          </cell>
          <cell r="G554" t="str">
            <v>S08.010</v>
          </cell>
        </row>
        <row r="555">
          <cell r="A555">
            <v>7089000075</v>
          </cell>
          <cell r="B555" t="str">
            <v>CX DESC GERM AGUA DN 200 EM DN 350 - CON</v>
          </cell>
          <cell r="C555">
            <v>31039.41</v>
          </cell>
          <cell r="D555">
            <v>26.19</v>
          </cell>
          <cell r="E555">
            <v>157.27000000000001</v>
          </cell>
          <cell r="F555" t="str">
            <v>UN</v>
          </cell>
          <cell r="G555" t="str">
            <v>S08.010</v>
          </cell>
        </row>
        <row r="556">
          <cell r="A556">
            <v>7089000076</v>
          </cell>
          <cell r="B556" t="str">
            <v>CX DESCARGA AGUA DN 300 EM DN 500 - ALV</v>
          </cell>
          <cell r="C556">
            <v>42313.7</v>
          </cell>
          <cell r="D556">
            <v>26.19</v>
          </cell>
          <cell r="E556">
            <v>157.27000000000001</v>
          </cell>
          <cell r="F556" t="str">
            <v>UN</v>
          </cell>
          <cell r="G556" t="str">
            <v>S08.010</v>
          </cell>
        </row>
        <row r="557">
          <cell r="A557">
            <v>7089000077</v>
          </cell>
          <cell r="B557" t="str">
            <v>CX DESCARGA AGUA DN 300 EM DN 500 - CONC</v>
          </cell>
          <cell r="C557">
            <v>50218.9</v>
          </cell>
          <cell r="D557">
            <v>26.19</v>
          </cell>
          <cell r="E557">
            <v>157.27000000000001</v>
          </cell>
          <cell r="F557" t="str">
            <v>UN</v>
          </cell>
          <cell r="G557" t="str">
            <v>S08.010</v>
          </cell>
        </row>
        <row r="558">
          <cell r="A558">
            <v>7089000078</v>
          </cell>
          <cell r="B558" t="str">
            <v>CX VENTOSA AGUA DN 50-REDE DN 100 - CONC</v>
          </cell>
          <cell r="C558">
            <v>9472.59</v>
          </cell>
          <cell r="D558">
            <v>26.19</v>
          </cell>
          <cell r="E558">
            <v>157.27000000000001</v>
          </cell>
          <cell r="F558" t="str">
            <v>UN</v>
          </cell>
          <cell r="G558" t="str">
            <v>S08.010</v>
          </cell>
        </row>
        <row r="559">
          <cell r="A559">
            <v>7089000079</v>
          </cell>
          <cell r="B559" t="str">
            <v>CX VENTOSA AGUA DN 50-REDE DN 100 - ALV</v>
          </cell>
          <cell r="C559">
            <v>6905.59</v>
          </cell>
          <cell r="D559">
            <v>26.19</v>
          </cell>
          <cell r="E559">
            <v>157.27000000000001</v>
          </cell>
          <cell r="F559" t="str">
            <v>UN</v>
          </cell>
          <cell r="G559" t="str">
            <v>S08.010</v>
          </cell>
        </row>
        <row r="560">
          <cell r="A560">
            <v>7089000080</v>
          </cell>
          <cell r="B560" t="str">
            <v>CX VENTOSA AGUA DN 50-REDE DN 150 - ALV</v>
          </cell>
          <cell r="C560">
            <v>7657.04</v>
          </cell>
          <cell r="D560">
            <v>26.19</v>
          </cell>
          <cell r="E560">
            <v>157.27000000000001</v>
          </cell>
          <cell r="F560" t="str">
            <v>UN</v>
          </cell>
          <cell r="G560" t="str">
            <v>S08.010</v>
          </cell>
        </row>
        <row r="561">
          <cell r="A561">
            <v>7089000081</v>
          </cell>
          <cell r="B561" t="str">
            <v>CX VENTOSA AGUA DN 50-REDE DN 150 - CONC</v>
          </cell>
          <cell r="C561">
            <v>10175.08</v>
          </cell>
          <cell r="D561">
            <v>26.19</v>
          </cell>
          <cell r="E561">
            <v>157.27000000000001</v>
          </cell>
          <cell r="F561" t="str">
            <v>UN</v>
          </cell>
          <cell r="G561" t="str">
            <v>S08.010</v>
          </cell>
        </row>
        <row r="562">
          <cell r="A562">
            <v>7089000083</v>
          </cell>
          <cell r="B562" t="str">
            <v>CX VENTOSA AGUA DN 50-REDE DN 200 - CONC</v>
          </cell>
          <cell r="C562">
            <v>10268.65</v>
          </cell>
          <cell r="D562">
            <v>26.19</v>
          </cell>
          <cell r="E562">
            <v>157.27000000000001</v>
          </cell>
          <cell r="F562" t="str">
            <v>UN</v>
          </cell>
          <cell r="G562" t="str">
            <v>S08.010</v>
          </cell>
        </row>
        <row r="563">
          <cell r="A563">
            <v>7089000084</v>
          </cell>
          <cell r="B563" t="str">
            <v>CX VENTOSA AGUA DN 50-REDE DN 250 - CONC</v>
          </cell>
          <cell r="C563">
            <v>11763.31</v>
          </cell>
          <cell r="D563">
            <v>26.19</v>
          </cell>
          <cell r="E563">
            <v>157.27000000000001</v>
          </cell>
          <cell r="F563" t="str">
            <v>UN</v>
          </cell>
          <cell r="G563" t="str">
            <v>S08.010</v>
          </cell>
        </row>
        <row r="564">
          <cell r="A564">
            <v>7089000085</v>
          </cell>
          <cell r="B564" t="str">
            <v>CX VENTOSA AGUA DN 50-REDE DN 250 - ALV</v>
          </cell>
          <cell r="C564">
            <v>9901.91</v>
          </cell>
          <cell r="D564">
            <v>26.19</v>
          </cell>
          <cell r="E564">
            <v>157.27000000000001</v>
          </cell>
          <cell r="F564" t="str">
            <v>UN</v>
          </cell>
          <cell r="G564" t="str">
            <v>S08.010</v>
          </cell>
        </row>
        <row r="565">
          <cell r="A565">
            <v>7089000086</v>
          </cell>
          <cell r="B565" t="str">
            <v>CX VENTOSA AGUA DN 100-REDE DN 300 - ALV</v>
          </cell>
          <cell r="C565">
            <v>14272.98</v>
          </cell>
          <cell r="D565">
            <v>26.19</v>
          </cell>
          <cell r="E565">
            <v>157.27000000000001</v>
          </cell>
          <cell r="F565" t="str">
            <v>UN</v>
          </cell>
          <cell r="G565" t="str">
            <v>S08.010</v>
          </cell>
        </row>
        <row r="566">
          <cell r="A566">
            <v>7089000087</v>
          </cell>
          <cell r="B566" t="str">
            <v>CX VENTOSA AGUA DN 100-REDE DN 300 - CON</v>
          </cell>
          <cell r="C566">
            <v>13652.83</v>
          </cell>
          <cell r="D566">
            <v>26.19</v>
          </cell>
          <cell r="E566">
            <v>157.27000000000001</v>
          </cell>
          <cell r="F566" t="str">
            <v>UN</v>
          </cell>
          <cell r="G566" t="str">
            <v>S08.010</v>
          </cell>
        </row>
        <row r="567">
          <cell r="A567">
            <v>7089000088</v>
          </cell>
          <cell r="B567" t="str">
            <v>CX VENTOSA AGUA DN 100-REDE DN 350 - ALV</v>
          </cell>
          <cell r="C567">
            <v>15727.88</v>
          </cell>
          <cell r="D567">
            <v>26.19</v>
          </cell>
          <cell r="E567">
            <v>157.27000000000001</v>
          </cell>
          <cell r="F567" t="str">
            <v>UN</v>
          </cell>
          <cell r="G567" t="str">
            <v>S08.010</v>
          </cell>
        </row>
        <row r="568">
          <cell r="A568">
            <v>7089000089</v>
          </cell>
          <cell r="B568" t="str">
            <v>CX VENTOSA AGUA DN 100-REDE DN 350 - CON</v>
          </cell>
          <cell r="C568">
            <v>18977.28</v>
          </cell>
          <cell r="D568">
            <v>26.19</v>
          </cell>
          <cell r="E568">
            <v>157.27000000000001</v>
          </cell>
          <cell r="F568" t="str">
            <v>UN</v>
          </cell>
          <cell r="G568" t="str">
            <v>S08.010</v>
          </cell>
        </row>
        <row r="569">
          <cell r="A569">
            <v>7089000090</v>
          </cell>
          <cell r="B569" t="str">
            <v>CAIXA ALVEN. DIM. INT. 2,00X1,40X2,00M</v>
          </cell>
          <cell r="C569">
            <v>5859.02</v>
          </cell>
          <cell r="D569">
            <v>26.19</v>
          </cell>
          <cell r="E569">
            <v>157.27000000000001</v>
          </cell>
          <cell r="F569" t="str">
            <v>UN</v>
          </cell>
          <cell r="G569" t="str">
            <v>S08.010</v>
          </cell>
        </row>
        <row r="570">
          <cell r="A570">
            <v>7089000091</v>
          </cell>
          <cell r="B570" t="str">
            <v>CX DESCARGA ADUTORA PLANALTO</v>
          </cell>
          <cell r="C570">
            <v>16068.94</v>
          </cell>
          <cell r="D570">
            <v>26.19</v>
          </cell>
          <cell r="E570">
            <v>157.27000000000001</v>
          </cell>
          <cell r="F570" t="str">
            <v>UN</v>
          </cell>
          <cell r="G570" t="str">
            <v>S08.010</v>
          </cell>
        </row>
        <row r="571">
          <cell r="A571">
            <v>7089000092</v>
          </cell>
          <cell r="B571" t="str">
            <v>CX VENTOSA AGUA DN 100 REDE DN 400 -ALV</v>
          </cell>
          <cell r="C571">
            <v>18491.86</v>
          </cell>
          <cell r="D571">
            <v>26.19</v>
          </cell>
          <cell r="E571">
            <v>157.27000000000001</v>
          </cell>
          <cell r="F571" t="str">
            <v>UN</v>
          </cell>
          <cell r="G571" t="str">
            <v>S08.010</v>
          </cell>
        </row>
        <row r="572">
          <cell r="A572">
            <v>7089000093</v>
          </cell>
          <cell r="B572" t="str">
            <v>CX VENTOSA AGUA DN 100 REDE DN 400 - CON</v>
          </cell>
          <cell r="C572">
            <v>21477.26</v>
          </cell>
          <cell r="D572">
            <v>26.19</v>
          </cell>
          <cell r="E572">
            <v>157.27000000000001</v>
          </cell>
          <cell r="F572" t="str">
            <v>UN</v>
          </cell>
          <cell r="G572" t="str">
            <v>S08.010</v>
          </cell>
        </row>
        <row r="573">
          <cell r="A573">
            <v>7089000094</v>
          </cell>
          <cell r="B573" t="str">
            <v>CX VENTOSA AGUA DN 100 REDE DN 400 - ALV</v>
          </cell>
          <cell r="C573">
            <v>18491.86</v>
          </cell>
          <cell r="D573">
            <v>26.19</v>
          </cell>
          <cell r="E573">
            <v>157.27000000000001</v>
          </cell>
          <cell r="F573" t="str">
            <v>UN</v>
          </cell>
          <cell r="G573" t="str">
            <v>S08.010</v>
          </cell>
        </row>
        <row r="574">
          <cell r="A574">
            <v>7089000095</v>
          </cell>
          <cell r="B574" t="str">
            <v>CX VENTOSA AGUA DN 100 REDE DN 500 - CON</v>
          </cell>
          <cell r="C574">
            <v>24732.59</v>
          </cell>
          <cell r="D574">
            <v>26.19</v>
          </cell>
          <cell r="E574">
            <v>157.27000000000001</v>
          </cell>
          <cell r="F574" t="str">
            <v>UN</v>
          </cell>
          <cell r="G574" t="str">
            <v>S08.010</v>
          </cell>
        </row>
        <row r="575">
          <cell r="A575">
            <v>7089000096</v>
          </cell>
          <cell r="B575" t="str">
            <v>CX VENTOSA AGUA DN 100 REDE DN 600 - ALV</v>
          </cell>
          <cell r="C575">
            <v>26160.21</v>
          </cell>
          <cell r="D575">
            <v>26.19</v>
          </cell>
          <cell r="E575">
            <v>157.27000000000001</v>
          </cell>
          <cell r="F575" t="str">
            <v>UN</v>
          </cell>
          <cell r="G575" t="str">
            <v>S08.010</v>
          </cell>
        </row>
        <row r="576">
          <cell r="A576">
            <v>7089000097</v>
          </cell>
          <cell r="B576" t="str">
            <v>CX VENTOSA AGUA DN 100 REDE DN 600 - CON</v>
          </cell>
          <cell r="C576">
            <v>27669.5</v>
          </cell>
          <cell r="D576">
            <v>26.19</v>
          </cell>
          <cell r="E576">
            <v>157.27000000000001</v>
          </cell>
          <cell r="F576" t="str">
            <v>UN</v>
          </cell>
          <cell r="G576" t="str">
            <v>S08.010</v>
          </cell>
        </row>
        <row r="577">
          <cell r="A577">
            <v>7089000098</v>
          </cell>
          <cell r="B577" t="str">
            <v>CX VENTOSA AGUA DN 200 REDE DN 700 - ALV</v>
          </cell>
          <cell r="C577">
            <v>52228.82</v>
          </cell>
          <cell r="D577">
            <v>26.19</v>
          </cell>
          <cell r="E577">
            <v>157.27000000000001</v>
          </cell>
          <cell r="F577" t="str">
            <v>UN</v>
          </cell>
          <cell r="G577" t="str">
            <v>S08.010</v>
          </cell>
        </row>
        <row r="578">
          <cell r="A578">
            <v>7089000099</v>
          </cell>
          <cell r="B578" t="str">
            <v>CX VENTOSA AGUA DN 200 REDE DN 700 - CON</v>
          </cell>
          <cell r="C578">
            <v>55925.19</v>
          </cell>
          <cell r="D578">
            <v>26.19</v>
          </cell>
          <cell r="E578">
            <v>157.27000000000001</v>
          </cell>
          <cell r="F578" t="str">
            <v>UN</v>
          </cell>
          <cell r="G578" t="str">
            <v>S08.010</v>
          </cell>
        </row>
        <row r="579">
          <cell r="A579">
            <v>7089000100</v>
          </cell>
          <cell r="B579" t="str">
            <v>CX EST PITOM/MED VAZAO-ADUTORA PLANALTO</v>
          </cell>
          <cell r="C579">
            <v>13724.53</v>
          </cell>
          <cell r="D579">
            <v>26.19</v>
          </cell>
          <cell r="E579">
            <v>157.27000000000001</v>
          </cell>
          <cell r="F579" t="str">
            <v>UN</v>
          </cell>
          <cell r="G579" t="str">
            <v>S08.010</v>
          </cell>
        </row>
        <row r="580">
          <cell r="A580">
            <v>7089000101</v>
          </cell>
          <cell r="B580" t="str">
            <v>CX DESCARGA EEAT PLANALTO</v>
          </cell>
          <cell r="C580">
            <v>4969.0600000000004</v>
          </cell>
          <cell r="D580">
            <v>26.19</v>
          </cell>
          <cell r="E580">
            <v>157.27000000000001</v>
          </cell>
          <cell r="F580" t="str">
            <v>UN</v>
          </cell>
          <cell r="G580" t="str">
            <v>S08.010</v>
          </cell>
        </row>
        <row r="581">
          <cell r="A581">
            <v>7089000102</v>
          </cell>
          <cell r="B581" t="str">
            <v>CAIXA ALVEN DIM. INT. 0,50X0,5X0,6M</v>
          </cell>
          <cell r="C581">
            <v>723.7</v>
          </cell>
          <cell r="D581">
            <v>26.19</v>
          </cell>
          <cell r="E581">
            <v>157.27000000000001</v>
          </cell>
          <cell r="F581" t="str">
            <v>UN</v>
          </cell>
          <cell r="G581" t="str">
            <v>S08.010</v>
          </cell>
        </row>
        <row r="582">
          <cell r="A582">
            <v>7089000103</v>
          </cell>
          <cell r="B582" t="str">
            <v>CAIXA CONCRETO DIM INT 0,80X1,20X2,70XM</v>
          </cell>
          <cell r="C582">
            <v>12519.7</v>
          </cell>
          <cell r="D582">
            <v>26.19</v>
          </cell>
          <cell r="E582">
            <v>157.27000000000001</v>
          </cell>
          <cell r="F582" t="str">
            <v>UN</v>
          </cell>
          <cell r="G582" t="str">
            <v>S08.010</v>
          </cell>
        </row>
        <row r="583">
          <cell r="A583">
            <v>7089000104</v>
          </cell>
          <cell r="B583" t="str">
            <v>CAIXA CONCRETO DIM. INT. 1,20X1,50X1,30M</v>
          </cell>
          <cell r="C583">
            <v>7342.7</v>
          </cell>
          <cell r="D583">
            <v>26.19</v>
          </cell>
          <cell r="E583">
            <v>157.27000000000001</v>
          </cell>
          <cell r="F583" t="str">
            <v>UN</v>
          </cell>
          <cell r="G583" t="str">
            <v>S08.010</v>
          </cell>
        </row>
        <row r="584">
          <cell r="A584">
            <v>7089000105</v>
          </cell>
          <cell r="B584" t="str">
            <v>CAIXA ALVEN. DIM. INT. 4,80X1,30X1,80M</v>
          </cell>
          <cell r="C584">
            <v>13827.39</v>
          </cell>
          <cell r="D584">
            <v>26.19</v>
          </cell>
          <cell r="E584">
            <v>157.27000000000001</v>
          </cell>
          <cell r="F584" t="str">
            <v>UN</v>
          </cell>
          <cell r="G584" t="str">
            <v>S08.010</v>
          </cell>
        </row>
        <row r="585">
          <cell r="A585">
            <v>7089000106</v>
          </cell>
          <cell r="B585" t="str">
            <v>CX ALV. SECO DIM. INT. 1,00X1,00X2,00M</v>
          </cell>
          <cell r="C585">
            <v>4467.92</v>
          </cell>
          <cell r="D585">
            <v>26.19</v>
          </cell>
          <cell r="E585">
            <v>157.27000000000001</v>
          </cell>
          <cell r="F585" t="str">
            <v>UN</v>
          </cell>
          <cell r="G585" t="str">
            <v>S08.010</v>
          </cell>
        </row>
        <row r="586">
          <cell r="A586">
            <v>7089000107</v>
          </cell>
          <cell r="B586" t="str">
            <v>CX ALV. SECO DIM. INT. 1,20X1,20X2,00M</v>
          </cell>
          <cell r="C586">
            <v>5099.05</v>
          </cell>
          <cell r="D586">
            <v>26.19</v>
          </cell>
          <cell r="E586">
            <v>157.27000000000001</v>
          </cell>
          <cell r="F586" t="str">
            <v>UN</v>
          </cell>
          <cell r="G586" t="str">
            <v>S08.010</v>
          </cell>
        </row>
        <row r="587">
          <cell r="A587">
            <v>7089000108</v>
          </cell>
          <cell r="B587" t="str">
            <v>CAIXA CONC. DIM. INT. 1,20X1,20X0,75M</v>
          </cell>
          <cell r="C587">
            <v>1897.97</v>
          </cell>
          <cell r="D587">
            <v>26.19</v>
          </cell>
          <cell r="E587">
            <v>157.27000000000001</v>
          </cell>
          <cell r="F587" t="str">
            <v>UN</v>
          </cell>
          <cell r="G587" t="str">
            <v>S08.010</v>
          </cell>
        </row>
        <row r="588">
          <cell r="A588">
            <v>7089000109</v>
          </cell>
          <cell r="B588" t="str">
            <v>CAIXA CONC. DIM. INT. 0,65X0,80X0,80M</v>
          </cell>
          <cell r="C588">
            <v>1285.96</v>
          </cell>
          <cell r="D588">
            <v>26.19</v>
          </cell>
          <cell r="E588">
            <v>157.27000000000001</v>
          </cell>
          <cell r="F588" t="str">
            <v>UN</v>
          </cell>
          <cell r="G588" t="str">
            <v>S08.010</v>
          </cell>
        </row>
        <row r="589">
          <cell r="A589">
            <v>7089000110</v>
          </cell>
          <cell r="B589" t="str">
            <v>CX ALV. SECO DIM. INT. 1,20X1,20X2,00M</v>
          </cell>
          <cell r="C589">
            <v>7870.25</v>
          </cell>
          <cell r="D589">
            <v>26.19</v>
          </cell>
          <cell r="E589">
            <v>157.27000000000001</v>
          </cell>
          <cell r="F589" t="str">
            <v>UN</v>
          </cell>
          <cell r="G589" t="str">
            <v>S08.010</v>
          </cell>
        </row>
        <row r="590">
          <cell r="A590">
            <v>7089000111</v>
          </cell>
          <cell r="B590" t="str">
            <v>CAIXA ALV. DIM. INT. 2,80X1,20X2,00M GER</v>
          </cell>
          <cell r="C590">
            <v>5517.48</v>
          </cell>
          <cell r="D590">
            <v>26.19</v>
          </cell>
          <cell r="E590">
            <v>157.27000000000001</v>
          </cell>
          <cell r="F590" t="str">
            <v>UN</v>
          </cell>
          <cell r="G590" t="str">
            <v>S08.010</v>
          </cell>
        </row>
        <row r="591">
          <cell r="A591">
            <v>7089000112</v>
          </cell>
          <cell r="B591" t="str">
            <v>CAIXA ALVEN. DIM. INT. 1,40X0,90X2,00M</v>
          </cell>
          <cell r="C591">
            <v>2630.67</v>
          </cell>
          <cell r="D591">
            <v>26.19</v>
          </cell>
          <cell r="E591">
            <v>157.27000000000001</v>
          </cell>
          <cell r="F591" t="str">
            <v>UN</v>
          </cell>
          <cell r="G591" t="str">
            <v>S08.010</v>
          </cell>
        </row>
        <row r="592">
          <cell r="A592">
            <v>7089000113</v>
          </cell>
          <cell r="B592" t="str">
            <v>CAIXA ALVEN DIM INT 1,60X0,60 Hmax:1,20M</v>
          </cell>
          <cell r="C592">
            <v>2903.85</v>
          </cell>
          <cell r="D592">
            <v>26.19</v>
          </cell>
          <cell r="E592">
            <v>157.27000000000001</v>
          </cell>
          <cell r="F592" t="str">
            <v>UN</v>
          </cell>
          <cell r="G592" t="str">
            <v>S08.010</v>
          </cell>
        </row>
        <row r="593">
          <cell r="A593">
            <v>7089000114</v>
          </cell>
          <cell r="B593" t="str">
            <v>CAIXA ALVEN DIM INT 0,60X0,60 Hmax:1,20M</v>
          </cell>
          <cell r="C593">
            <v>1960.92</v>
          </cell>
          <cell r="D593">
            <v>26.19</v>
          </cell>
          <cell r="E593">
            <v>157.27000000000001</v>
          </cell>
          <cell r="F593" t="str">
            <v>UN</v>
          </cell>
          <cell r="G593" t="str">
            <v>S08.010</v>
          </cell>
        </row>
        <row r="594">
          <cell r="A594">
            <v>7089000115</v>
          </cell>
          <cell r="B594" t="str">
            <v>PV DN 800 1,76 A 2,25M-B RIO-AER TP ESP</v>
          </cell>
          <cell r="C594">
            <v>3469.84</v>
          </cell>
          <cell r="D594">
            <v>26.19</v>
          </cell>
          <cell r="E594">
            <v>157.27000000000001</v>
          </cell>
          <cell r="F594" t="str">
            <v>UN</v>
          </cell>
          <cell r="G594" t="str">
            <v>S08.010</v>
          </cell>
        </row>
        <row r="595">
          <cell r="A595">
            <v>7089000116</v>
          </cell>
          <cell r="B595" t="str">
            <v>CAIXA ALVEN. DIM. INT. 2,10X2,00X2,00M</v>
          </cell>
          <cell r="C595">
            <v>6697.46</v>
          </cell>
          <cell r="D595">
            <v>26.19</v>
          </cell>
          <cell r="E595">
            <v>157.27000000000001</v>
          </cell>
          <cell r="F595" t="str">
            <v>UN</v>
          </cell>
          <cell r="G595" t="str">
            <v>S08.010</v>
          </cell>
        </row>
        <row r="596">
          <cell r="A596">
            <v>7089000117</v>
          </cell>
          <cell r="B596" t="str">
            <v>CAIXA ALVEN. DIM. INT. 2,20X1,00X2,00M</v>
          </cell>
          <cell r="C596">
            <v>8439.82</v>
          </cell>
          <cell r="D596">
            <v>26.19</v>
          </cell>
          <cell r="E596">
            <v>157.27000000000001</v>
          </cell>
          <cell r="F596" t="str">
            <v>UN</v>
          </cell>
          <cell r="G596" t="str">
            <v>S08.010</v>
          </cell>
        </row>
        <row r="597">
          <cell r="A597">
            <v>7089000118</v>
          </cell>
          <cell r="B597" t="str">
            <v>CAIXA ALVEN. DIM. INT. 1,40X1,00X2,00M</v>
          </cell>
          <cell r="C597">
            <v>3273.28</v>
          </cell>
          <cell r="D597">
            <v>26.19</v>
          </cell>
          <cell r="E597">
            <v>157.27000000000001</v>
          </cell>
          <cell r="F597" t="str">
            <v>UN</v>
          </cell>
          <cell r="G597" t="str">
            <v>S08.010</v>
          </cell>
        </row>
        <row r="598">
          <cell r="A598">
            <v>7089000119</v>
          </cell>
          <cell r="B598" t="str">
            <v>CAIXA ALVEN. DIM. INT. 1,50X1,00X3,00M</v>
          </cell>
          <cell r="C598">
            <v>5931.13</v>
          </cell>
          <cell r="D598">
            <v>26.19</v>
          </cell>
          <cell r="E598">
            <v>157.27000000000001</v>
          </cell>
          <cell r="F598" t="str">
            <v>UN</v>
          </cell>
          <cell r="G598" t="str">
            <v>S08.010</v>
          </cell>
        </row>
        <row r="599">
          <cell r="A599">
            <v>7089000120</v>
          </cell>
          <cell r="B599" t="str">
            <v>CAIXA DESC DN80X80 1,6X1,4 M CONC - NVE</v>
          </cell>
          <cell r="C599">
            <v>11761.76</v>
          </cell>
          <cell r="D599">
            <v>26.19</v>
          </cell>
          <cell r="E599">
            <v>157.27000000000001</v>
          </cell>
          <cell r="F599" t="str">
            <v>UN</v>
          </cell>
          <cell r="G599" t="str">
            <v>S08.010</v>
          </cell>
        </row>
        <row r="600">
          <cell r="A600">
            <v>7089000121</v>
          </cell>
          <cell r="B600" t="str">
            <v>CAIXA VENT DN80X50 1,7X1,5 M CONC - NVE</v>
          </cell>
          <cell r="C600">
            <v>13887.84</v>
          </cell>
          <cell r="D600">
            <v>26.19</v>
          </cell>
          <cell r="E600">
            <v>157.27000000000001</v>
          </cell>
          <cell r="F600" t="str">
            <v>UN</v>
          </cell>
          <cell r="G600" t="str">
            <v>S08.010</v>
          </cell>
        </row>
        <row r="601">
          <cell r="A601">
            <v>7089000122</v>
          </cell>
          <cell r="B601" t="str">
            <v>CAIXA RALO BLOC CONC COM GRELHA CONC NVE</v>
          </cell>
          <cell r="C601">
            <v>634.14</v>
          </cell>
          <cell r="D601">
            <v>26.19</v>
          </cell>
          <cell r="E601">
            <v>157.27000000000001</v>
          </cell>
          <cell r="F601" t="str">
            <v>M2</v>
          </cell>
          <cell r="G601" t="str">
            <v>S08.010</v>
          </cell>
        </row>
        <row r="602">
          <cell r="A602">
            <v>7089000123</v>
          </cell>
          <cell r="B602" t="str">
            <v>CAIXA P/ PONTO AGUA FRIA-EEEB VILA PAVAO</v>
          </cell>
          <cell r="C602">
            <v>497.41</v>
          </cell>
          <cell r="D602">
            <v>26.19</v>
          </cell>
          <cell r="E602">
            <v>157.27000000000001</v>
          </cell>
          <cell r="F602" t="str">
            <v>UN</v>
          </cell>
          <cell r="G602" t="str">
            <v>S08.010</v>
          </cell>
        </row>
        <row r="603">
          <cell r="A603">
            <v>7089000124</v>
          </cell>
          <cell r="B603" t="str">
            <v>CX VENTOSA AGUA DN 50-REDE DN 150 - S/F</v>
          </cell>
          <cell r="C603">
            <v>4063.59</v>
          </cell>
          <cell r="D603">
            <v>26.19</v>
          </cell>
          <cell r="E603">
            <v>157.27000000000001</v>
          </cell>
          <cell r="F603" t="str">
            <v>UN</v>
          </cell>
          <cell r="G603" t="str">
            <v>S08.010</v>
          </cell>
        </row>
        <row r="604">
          <cell r="A604">
            <v>7089000125</v>
          </cell>
          <cell r="B604" t="str">
            <v>CAIXA ALVEN. DIM. INT. 1,30X1,30X1,70M</v>
          </cell>
          <cell r="C604">
            <v>4696.5600000000004</v>
          </cell>
          <cell r="D604">
            <v>26.19</v>
          </cell>
          <cell r="E604">
            <v>157.27000000000001</v>
          </cell>
          <cell r="F604" t="str">
            <v>UN</v>
          </cell>
          <cell r="G604" t="str">
            <v>S08.010</v>
          </cell>
        </row>
        <row r="605">
          <cell r="A605">
            <v>7089000126</v>
          </cell>
          <cell r="B605" t="str">
            <v>CAIXA ALVEN DIM. INT. 1,50X1,60X1,80M</v>
          </cell>
          <cell r="C605">
            <v>7095.64</v>
          </cell>
          <cell r="D605">
            <v>26.19</v>
          </cell>
          <cell r="E605">
            <v>157.27000000000001</v>
          </cell>
          <cell r="F605" t="str">
            <v>UN</v>
          </cell>
          <cell r="G605" t="str">
            <v>S08.010</v>
          </cell>
        </row>
        <row r="606">
          <cell r="A606">
            <v>7089000127</v>
          </cell>
          <cell r="B606" t="str">
            <v>CAIXA CONCRETO DIM. INT. 0,60X1,20X0,50M</v>
          </cell>
          <cell r="C606">
            <v>542.41</v>
          </cell>
          <cell r="D606">
            <v>26.19</v>
          </cell>
          <cell r="E606">
            <v>157.27000000000001</v>
          </cell>
          <cell r="F606" t="str">
            <v>UN</v>
          </cell>
          <cell r="G606" t="str">
            <v>S08.010</v>
          </cell>
        </row>
        <row r="607">
          <cell r="A607">
            <v>7089000128</v>
          </cell>
          <cell r="B607" t="str">
            <v>CAIXA CONCRETO DIM. INT. 0,50X0,5X1,5M</v>
          </cell>
          <cell r="C607">
            <v>2588.09</v>
          </cell>
          <cell r="D607">
            <v>26.19</v>
          </cell>
          <cell r="E607">
            <v>157.27000000000001</v>
          </cell>
          <cell r="F607" t="str">
            <v>UN</v>
          </cell>
          <cell r="G607" t="str">
            <v>S08.010</v>
          </cell>
        </row>
        <row r="608">
          <cell r="A608">
            <v>7089000129</v>
          </cell>
          <cell r="B608" t="str">
            <v>CAIXA INSPECAO LEITO SECAGEM ETE SRCANAA</v>
          </cell>
          <cell r="C608">
            <v>1916.49</v>
          </cell>
          <cell r="D608">
            <v>26.19</v>
          </cell>
          <cell r="E608">
            <v>157.27000000000001</v>
          </cell>
          <cell r="F608" t="str">
            <v>UN</v>
          </cell>
          <cell r="G608" t="str">
            <v>S08.010</v>
          </cell>
        </row>
        <row r="609">
          <cell r="A609">
            <v>7089000130</v>
          </cell>
          <cell r="B609" t="str">
            <v>CAIXA MEDIDOR DE VAZAO EEEBJ SES SRCANAA</v>
          </cell>
          <cell r="C609">
            <v>2926.48</v>
          </cell>
          <cell r="D609">
            <v>26.19</v>
          </cell>
          <cell r="E609">
            <v>157.27000000000001</v>
          </cell>
          <cell r="F609" t="str">
            <v>UN</v>
          </cell>
          <cell r="G609" t="str">
            <v>S08.010</v>
          </cell>
        </row>
        <row r="610">
          <cell r="A610">
            <v>7089000131</v>
          </cell>
          <cell r="B610" t="str">
            <v>CAIXA DESC ALV DIM INT 2,15X1,0X1,30M</v>
          </cell>
          <cell r="C610">
            <v>5831.88</v>
          </cell>
          <cell r="D610">
            <v>26.19</v>
          </cell>
          <cell r="E610">
            <v>157.27000000000001</v>
          </cell>
          <cell r="F610" t="str">
            <v>UN</v>
          </cell>
          <cell r="G610" t="str">
            <v>S08.010</v>
          </cell>
        </row>
        <row r="611">
          <cell r="A611">
            <v>7089000132</v>
          </cell>
          <cell r="B611" t="str">
            <v>CAIXA DESCARGA 1 BACIA J SES SRCANAA</v>
          </cell>
          <cell r="C611">
            <v>3911.3</v>
          </cell>
          <cell r="D611">
            <v>26.19</v>
          </cell>
          <cell r="E611">
            <v>157.27000000000001</v>
          </cell>
          <cell r="F611" t="str">
            <v>UN</v>
          </cell>
          <cell r="G611" t="str">
            <v>S08.010</v>
          </cell>
        </row>
        <row r="612">
          <cell r="A612">
            <v>7089000133</v>
          </cell>
          <cell r="B612" t="str">
            <v>CAIXA DESCARGA 2 BACIA J SES SRCANAA</v>
          </cell>
          <cell r="C612">
            <v>4095.16</v>
          </cell>
          <cell r="D612">
            <v>26.19</v>
          </cell>
          <cell r="E612">
            <v>157.27000000000001</v>
          </cell>
          <cell r="F612" t="str">
            <v>UN</v>
          </cell>
          <cell r="G612" t="str">
            <v>S08.010</v>
          </cell>
        </row>
        <row r="613">
          <cell r="A613">
            <v>7089000134</v>
          </cell>
          <cell r="B613" t="str">
            <v>CAIXA DESCARGA 3 BACIA J SES SRCANAA</v>
          </cell>
          <cell r="C613">
            <v>4318.2299999999996</v>
          </cell>
          <cell r="D613">
            <v>26.19</v>
          </cell>
          <cell r="E613">
            <v>157.27000000000001</v>
          </cell>
          <cell r="F613" t="str">
            <v>UN</v>
          </cell>
          <cell r="G613" t="str">
            <v>S08.010</v>
          </cell>
        </row>
        <row r="614">
          <cell r="A614">
            <v>7089000135</v>
          </cell>
          <cell r="B614" t="str">
            <v>CAIXA VENTOSA 2 BACIA J SES SRCANAA</v>
          </cell>
          <cell r="C614">
            <v>3528.37</v>
          </cell>
          <cell r="D614">
            <v>26.19</v>
          </cell>
          <cell r="E614">
            <v>157.27000000000001</v>
          </cell>
          <cell r="F614" t="str">
            <v>UN</v>
          </cell>
          <cell r="G614" t="str">
            <v>S08.010</v>
          </cell>
        </row>
        <row r="615">
          <cell r="A615">
            <v>7089000136</v>
          </cell>
          <cell r="B615" t="str">
            <v>CAIXA VENTOSA 3 BACIA J SES SRCANAA</v>
          </cell>
          <cell r="C615">
            <v>3515.03</v>
          </cell>
          <cell r="D615">
            <v>26.19</v>
          </cell>
          <cell r="E615">
            <v>157.27000000000001</v>
          </cell>
          <cell r="F615" t="str">
            <v>UN</v>
          </cell>
          <cell r="G615" t="str">
            <v>S08.010</v>
          </cell>
        </row>
        <row r="616">
          <cell r="A616">
            <v>7089000137</v>
          </cell>
          <cell r="B616" t="str">
            <v>CAIXA ALVEN DIM INT 1,97X1,02 Hmax:1,20M</v>
          </cell>
          <cell r="C616">
            <v>3306.66</v>
          </cell>
          <cell r="D616">
            <v>26.19</v>
          </cell>
          <cell r="E616">
            <v>157.27000000000001</v>
          </cell>
          <cell r="F616" t="str">
            <v>UN</v>
          </cell>
          <cell r="G616" t="str">
            <v>S08.010</v>
          </cell>
        </row>
        <row r="617">
          <cell r="A617">
            <v>7089000138</v>
          </cell>
          <cell r="B617" t="str">
            <v>CAIXA ALVEN DIM INT 1,35X1,00 Hmax:0,80M</v>
          </cell>
          <cell r="C617">
            <v>1930.84</v>
          </cell>
          <cell r="D617">
            <v>26.19</v>
          </cell>
          <cell r="E617">
            <v>157.27000000000001</v>
          </cell>
          <cell r="F617" t="str">
            <v>UN</v>
          </cell>
          <cell r="G617" t="str">
            <v>S08.010</v>
          </cell>
        </row>
        <row r="618">
          <cell r="A618">
            <v>7089000139</v>
          </cell>
          <cell r="B618" t="str">
            <v>CAIXA DESCARGA TREB02-SES DOMINGOS MARTI</v>
          </cell>
          <cell r="C618">
            <v>6691.29</v>
          </cell>
          <cell r="D618">
            <v>26.19</v>
          </cell>
          <cell r="E618">
            <v>157.27000000000001</v>
          </cell>
          <cell r="F618" t="str">
            <v>UN</v>
          </cell>
          <cell r="G618" t="str">
            <v>S08.010</v>
          </cell>
        </row>
        <row r="619">
          <cell r="A619">
            <v>7089000140</v>
          </cell>
          <cell r="B619" t="str">
            <v>CAIXA VENTOSA TREB02-SES DOMINGOS MARTI</v>
          </cell>
          <cell r="C619">
            <v>7286.39</v>
          </cell>
          <cell r="D619">
            <v>26.19</v>
          </cell>
          <cell r="E619">
            <v>157.27000000000001</v>
          </cell>
          <cell r="F619" t="str">
            <v>UN</v>
          </cell>
          <cell r="G619" t="str">
            <v>S08.010</v>
          </cell>
        </row>
        <row r="620">
          <cell r="A620">
            <v>7089000141</v>
          </cell>
          <cell r="B620" t="str">
            <v>CAIXA MEDIDOR DE VAZAO EEB01SES DMARTINS</v>
          </cell>
          <cell r="C620">
            <v>2926.48</v>
          </cell>
          <cell r="D620">
            <v>26.19</v>
          </cell>
          <cell r="E620">
            <v>157.27000000000001</v>
          </cell>
          <cell r="F620" t="str">
            <v>UN</v>
          </cell>
          <cell r="G620" t="str">
            <v>S08.010</v>
          </cell>
        </row>
        <row r="621">
          <cell r="A621">
            <v>7089000142</v>
          </cell>
          <cell r="B621" t="str">
            <v>CAIXA ALVEN. DIM. INT. 1,60X1,40X2,50M</v>
          </cell>
          <cell r="C621">
            <v>7822.4</v>
          </cell>
          <cell r="D621">
            <v>26.19</v>
          </cell>
          <cell r="E621">
            <v>157.27000000000001</v>
          </cell>
          <cell r="F621" t="str">
            <v>UN</v>
          </cell>
          <cell r="G621" t="str">
            <v>S08.010</v>
          </cell>
        </row>
        <row r="622">
          <cell r="A622">
            <v>7089000143</v>
          </cell>
          <cell r="B622" t="str">
            <v>CAIXA ALVEN. DIM. INT. 1,70X1,50X2,50M</v>
          </cell>
          <cell r="C622">
            <v>8314.0300000000007</v>
          </cell>
          <cell r="D622">
            <v>26.19</v>
          </cell>
          <cell r="E622">
            <v>157.27000000000001</v>
          </cell>
          <cell r="F622" t="str">
            <v>UN</v>
          </cell>
          <cell r="G622" t="str">
            <v>S08.010</v>
          </cell>
        </row>
        <row r="623">
          <cell r="A623">
            <v>7089000144</v>
          </cell>
          <cell r="B623" t="str">
            <v>CAIXA ALVEN. DIM. INT. 1,80X2,10X2,50M</v>
          </cell>
          <cell r="C623">
            <v>10522.03</v>
          </cell>
          <cell r="D623">
            <v>26.19</v>
          </cell>
          <cell r="E623">
            <v>157.27000000000001</v>
          </cell>
          <cell r="F623" t="str">
            <v>UN</v>
          </cell>
          <cell r="G623" t="str">
            <v>S08.010</v>
          </cell>
        </row>
        <row r="624">
          <cell r="A624">
            <v>7089000145</v>
          </cell>
          <cell r="B624" t="str">
            <v>CAIXA ALVEN. DESCARGA 75X50 - BREJETUBA</v>
          </cell>
          <cell r="C624">
            <v>6888.84</v>
          </cell>
          <cell r="D624">
            <v>26.19</v>
          </cell>
          <cell r="E624">
            <v>157.27000000000001</v>
          </cell>
          <cell r="F624" t="str">
            <v>UN</v>
          </cell>
          <cell r="G624" t="str">
            <v>S08.010</v>
          </cell>
        </row>
        <row r="625">
          <cell r="A625">
            <v>7089000146</v>
          </cell>
          <cell r="B625" t="str">
            <v>CAIXA ALVEN. DESCARGA 50X50 - BREJETUBA</v>
          </cell>
          <cell r="C625">
            <v>6633.6</v>
          </cell>
          <cell r="D625">
            <v>26.19</v>
          </cell>
          <cell r="E625">
            <v>157.27000000000001</v>
          </cell>
          <cell r="F625" t="str">
            <v>UN</v>
          </cell>
          <cell r="G625" t="str">
            <v>S08.010</v>
          </cell>
        </row>
        <row r="626">
          <cell r="A626">
            <v>7089000147</v>
          </cell>
          <cell r="B626" t="str">
            <v>CAIXA ALVEN. VENTOSA 75X50 - BREJETUBA</v>
          </cell>
          <cell r="C626">
            <v>3872.65</v>
          </cell>
          <cell r="D626">
            <v>26.19</v>
          </cell>
          <cell r="E626">
            <v>157.27000000000001</v>
          </cell>
          <cell r="F626" t="str">
            <v>UN</v>
          </cell>
          <cell r="G626" t="str">
            <v>S08.010</v>
          </cell>
        </row>
        <row r="627">
          <cell r="A627">
            <v>7089000148</v>
          </cell>
          <cell r="B627" t="str">
            <v>CAIXA ALVEN. VENTOSA 50X50 - BREJETUBA</v>
          </cell>
          <cell r="C627">
            <v>3806.24</v>
          </cell>
          <cell r="D627">
            <v>26.19</v>
          </cell>
          <cell r="E627">
            <v>157.27000000000001</v>
          </cell>
          <cell r="F627" t="str">
            <v>UN</v>
          </cell>
          <cell r="G627" t="str">
            <v>S08.010</v>
          </cell>
        </row>
        <row r="628">
          <cell r="A628">
            <v>7089000149</v>
          </cell>
          <cell r="B628" t="str">
            <v>CAIXA ALVEN. INTERLIGACAO - BREJETUBA</v>
          </cell>
          <cell r="C628">
            <v>7689.53</v>
          </cell>
          <cell r="D628">
            <v>26.19</v>
          </cell>
          <cell r="E628">
            <v>157.27000000000001</v>
          </cell>
          <cell r="F628" t="str">
            <v>UN</v>
          </cell>
          <cell r="G628" t="str">
            <v>S08.010</v>
          </cell>
        </row>
        <row r="629">
          <cell r="A629">
            <v>7089000150</v>
          </cell>
          <cell r="B629" t="str">
            <v>CAIXA ALVEN. TRAVESSIA - BREJETUBA</v>
          </cell>
          <cell r="C629">
            <v>6781.48</v>
          </cell>
          <cell r="D629">
            <v>26.19</v>
          </cell>
          <cell r="E629">
            <v>157.27000000000001</v>
          </cell>
          <cell r="F629" t="str">
            <v>UN</v>
          </cell>
          <cell r="G629" t="str">
            <v>S08.010</v>
          </cell>
        </row>
        <row r="630">
          <cell r="A630">
            <v>7089000151</v>
          </cell>
          <cell r="B630" t="str">
            <v>CAIXA ALVEN. DESCARGA-BOOSTER ALTO LAJE</v>
          </cell>
          <cell r="C630">
            <v>13376.49</v>
          </cell>
          <cell r="D630">
            <v>26.19</v>
          </cell>
          <cell r="E630">
            <v>157.27000000000001</v>
          </cell>
          <cell r="F630" t="str">
            <v>UN</v>
          </cell>
          <cell r="G630" t="str">
            <v>S08.010</v>
          </cell>
        </row>
        <row r="631">
          <cell r="A631">
            <v>7089000152</v>
          </cell>
          <cell r="B631" t="str">
            <v>CAIXA ALVEN. VENTOSA-BOOSTER ALTO LAJE</v>
          </cell>
          <cell r="C631">
            <v>6934.25</v>
          </cell>
          <cell r="D631">
            <v>26.19</v>
          </cell>
          <cell r="E631">
            <v>157.27000000000001</v>
          </cell>
          <cell r="F631" t="str">
            <v>UN</v>
          </cell>
          <cell r="G631" t="str">
            <v>S08.010</v>
          </cell>
        </row>
        <row r="632">
          <cell r="A632">
            <v>7089000153</v>
          </cell>
          <cell r="B632" t="str">
            <v>CAIXA ALVEN. INTERLIG1-BOOSTER ALTO LAJE</v>
          </cell>
          <cell r="C632">
            <v>11648.05</v>
          </cell>
          <cell r="D632">
            <v>26.19</v>
          </cell>
          <cell r="E632">
            <v>157.27000000000001</v>
          </cell>
          <cell r="F632" t="str">
            <v>UN</v>
          </cell>
          <cell r="G632" t="str">
            <v>S08.010</v>
          </cell>
        </row>
        <row r="633">
          <cell r="A633">
            <v>7089000154</v>
          </cell>
          <cell r="B633" t="str">
            <v>CAIXA ALVEN. INTERLIG2-BOOSTER ALTO LAJE</v>
          </cell>
          <cell r="C633">
            <v>8085.94</v>
          </cell>
          <cell r="D633">
            <v>26.19</v>
          </cell>
          <cell r="E633">
            <v>157.27000000000001</v>
          </cell>
          <cell r="F633" t="str">
            <v>UN</v>
          </cell>
          <cell r="G633" t="str">
            <v>S08.010</v>
          </cell>
        </row>
        <row r="634">
          <cell r="A634">
            <v>7089000155</v>
          </cell>
          <cell r="B634" t="str">
            <v>CAIXA ALVEN. DESCARGA2-BOOSTER ALTO LAJE</v>
          </cell>
          <cell r="C634">
            <v>9423.7000000000007</v>
          </cell>
          <cell r="D634">
            <v>26.19</v>
          </cell>
          <cell r="E634">
            <v>157.27000000000001</v>
          </cell>
          <cell r="F634" t="str">
            <v>UN</v>
          </cell>
          <cell r="G634" t="str">
            <v>S08.010</v>
          </cell>
        </row>
        <row r="635">
          <cell r="A635">
            <v>7089000156</v>
          </cell>
          <cell r="B635" t="str">
            <v>CAIXA ALVEN. VENTOSA2-BOOSTER ALTO LAJE</v>
          </cell>
          <cell r="C635">
            <v>5547.52</v>
          </cell>
          <cell r="D635">
            <v>26.19</v>
          </cell>
          <cell r="E635">
            <v>157.27000000000001</v>
          </cell>
          <cell r="F635" t="str">
            <v>UN</v>
          </cell>
          <cell r="G635" t="str">
            <v>S08.010</v>
          </cell>
        </row>
        <row r="636">
          <cell r="A636">
            <v>7089000157</v>
          </cell>
          <cell r="B636" t="str">
            <v>CAIXA ALVEN. INTERL3-BOOSTER ALTO LAJE</v>
          </cell>
          <cell r="C636">
            <v>11648.05</v>
          </cell>
          <cell r="D636">
            <v>26.19</v>
          </cell>
          <cell r="E636">
            <v>157.27000000000001</v>
          </cell>
          <cell r="F636" t="str">
            <v>UN</v>
          </cell>
          <cell r="G636" t="str">
            <v>S08.010</v>
          </cell>
        </row>
        <row r="637">
          <cell r="A637">
            <v>7089000158</v>
          </cell>
          <cell r="B637" t="str">
            <v>CAIXA ALVEN. INTERLIGAÇÃO 1</v>
          </cell>
          <cell r="C637">
            <v>8680.2999999999993</v>
          </cell>
          <cell r="D637">
            <v>26.19</v>
          </cell>
          <cell r="E637">
            <v>157.27000000000001</v>
          </cell>
          <cell r="F637" t="str">
            <v>UN</v>
          </cell>
          <cell r="G637" t="str">
            <v>S08.010</v>
          </cell>
        </row>
        <row r="638">
          <cell r="A638">
            <v>7089000159</v>
          </cell>
          <cell r="B638" t="str">
            <v>CAIXA ALVEN. INTERL. 01 - ALTO SAO JOSE</v>
          </cell>
          <cell r="C638">
            <v>6384.89</v>
          </cell>
          <cell r="D638">
            <v>26.19</v>
          </cell>
          <cell r="E638">
            <v>157.27000000000001</v>
          </cell>
          <cell r="F638" t="str">
            <v>UN</v>
          </cell>
          <cell r="G638" t="str">
            <v>S08.010</v>
          </cell>
        </row>
        <row r="639">
          <cell r="A639">
            <v>7089000160</v>
          </cell>
          <cell r="B639" t="str">
            <v>CAIXA ALVEN. MACROMED. - ALTO SAO JOSE</v>
          </cell>
          <cell r="C639">
            <v>11805.47</v>
          </cell>
          <cell r="D639">
            <v>26.19</v>
          </cell>
          <cell r="E639">
            <v>157.27000000000001</v>
          </cell>
          <cell r="F639" t="str">
            <v>UN</v>
          </cell>
          <cell r="G639" t="str">
            <v>S08.010</v>
          </cell>
        </row>
        <row r="640">
          <cell r="A640">
            <v>7089000161</v>
          </cell>
          <cell r="B640" t="str">
            <v>CAIXA TRAV 01 POCO ATAQUE -ALTO SAO JOSE</v>
          </cell>
          <cell r="C640">
            <v>4891.92</v>
          </cell>
          <cell r="D640">
            <v>26.19</v>
          </cell>
          <cell r="E640">
            <v>157.27000000000001</v>
          </cell>
          <cell r="F640" t="str">
            <v>UN</v>
          </cell>
          <cell r="G640" t="str">
            <v>S08.010</v>
          </cell>
        </row>
        <row r="641">
          <cell r="A641">
            <v>7089000162</v>
          </cell>
          <cell r="B641" t="str">
            <v>CAIXA TRAV 02 PONTE - ALTO SAO JOSE</v>
          </cell>
          <cell r="C641">
            <v>7689.74</v>
          </cell>
          <cell r="D641">
            <v>26.19</v>
          </cell>
          <cell r="E641">
            <v>157.27000000000001</v>
          </cell>
          <cell r="F641" t="str">
            <v>UN</v>
          </cell>
          <cell r="G641" t="str">
            <v>S08.010</v>
          </cell>
        </row>
        <row r="642">
          <cell r="A642">
            <v>7089000163</v>
          </cell>
          <cell r="B642" t="str">
            <v>CAIXA TRAV 03 POCO ATAQUE -ALTO SAO JOSE</v>
          </cell>
          <cell r="C642">
            <v>6732.85</v>
          </cell>
          <cell r="D642">
            <v>26.19</v>
          </cell>
          <cell r="E642">
            <v>157.27000000000001</v>
          </cell>
          <cell r="F642" t="str">
            <v>UN</v>
          </cell>
          <cell r="G642" t="str">
            <v>S08.010</v>
          </cell>
        </row>
        <row r="643">
          <cell r="A643">
            <v>7089000164</v>
          </cell>
          <cell r="B643" t="str">
            <v>CAIXA TRAV 04 PONTE - ALTO SAO JOSE</v>
          </cell>
          <cell r="C643">
            <v>6322.68</v>
          </cell>
          <cell r="D643">
            <v>26.19</v>
          </cell>
          <cell r="E643">
            <v>157.27000000000001</v>
          </cell>
          <cell r="F643" t="str">
            <v>UN</v>
          </cell>
          <cell r="G643" t="str">
            <v>S08.010</v>
          </cell>
        </row>
        <row r="644">
          <cell r="A644">
            <v>7089000165</v>
          </cell>
          <cell r="B644" t="str">
            <v>CAIXA TRAV 05 PONTE - ALTO SAO JOSE</v>
          </cell>
          <cell r="C644">
            <v>6436.32</v>
          </cell>
          <cell r="D644">
            <v>26.19</v>
          </cell>
          <cell r="E644">
            <v>157.27000000000001</v>
          </cell>
          <cell r="F644" t="str">
            <v>UN</v>
          </cell>
          <cell r="G644" t="str">
            <v>S08.010</v>
          </cell>
        </row>
        <row r="645">
          <cell r="A645">
            <v>7089000166</v>
          </cell>
          <cell r="B645" t="str">
            <v>CAIXA TRAV 06 POCO ATAQUE -ALTO SAO JOSE</v>
          </cell>
          <cell r="C645">
            <v>6429.26</v>
          </cell>
          <cell r="D645">
            <v>26.19</v>
          </cell>
          <cell r="E645">
            <v>157.27000000000001</v>
          </cell>
          <cell r="F645" t="str">
            <v>UN</v>
          </cell>
          <cell r="G645" t="str">
            <v>S08.010</v>
          </cell>
        </row>
        <row r="646">
          <cell r="A646">
            <v>7089000167</v>
          </cell>
          <cell r="B646" t="str">
            <v>CAIXA TRAV 07 POCO ATAQUE -ALTO SAO JOSE</v>
          </cell>
          <cell r="C646">
            <v>5968.53</v>
          </cell>
          <cell r="D646">
            <v>26.19</v>
          </cell>
          <cell r="E646">
            <v>157.27000000000001</v>
          </cell>
          <cell r="F646" t="str">
            <v>UN</v>
          </cell>
          <cell r="G646" t="str">
            <v>S08.010</v>
          </cell>
        </row>
        <row r="647">
          <cell r="A647">
            <v>7089000168</v>
          </cell>
          <cell r="B647" t="str">
            <v>CAIXA TRAV 08 POCO ATAQUE -ALTO SAO JOSE</v>
          </cell>
          <cell r="C647">
            <v>6387.55</v>
          </cell>
          <cell r="D647">
            <v>26.19</v>
          </cell>
          <cell r="E647">
            <v>157.27000000000001</v>
          </cell>
          <cell r="F647" t="str">
            <v>UN</v>
          </cell>
          <cell r="G647" t="str">
            <v>S08.010</v>
          </cell>
        </row>
        <row r="648">
          <cell r="A648">
            <v>7089000169</v>
          </cell>
          <cell r="B648" t="str">
            <v>CAIXA VRP 200 x 140 x 220 cm</v>
          </cell>
          <cell r="C648">
            <v>10871.57</v>
          </cell>
          <cell r="D648">
            <v>26.19</v>
          </cell>
          <cell r="E648">
            <v>157.27000000000001</v>
          </cell>
          <cell r="F648" t="str">
            <v>UN</v>
          </cell>
          <cell r="G648" t="str">
            <v>S08.010</v>
          </cell>
        </row>
        <row r="649">
          <cell r="A649">
            <v>7089000170</v>
          </cell>
          <cell r="B649" t="str">
            <v>CAIXA ALVEN. DESCARGA 50X50, PAVIM. ASF.</v>
          </cell>
          <cell r="C649">
            <v>10135.43</v>
          </cell>
          <cell r="D649">
            <v>26.19</v>
          </cell>
          <cell r="E649">
            <v>157.27000000000001</v>
          </cell>
          <cell r="F649" t="str">
            <v>UN</v>
          </cell>
          <cell r="G649" t="str">
            <v>S08.010</v>
          </cell>
        </row>
        <row r="650">
          <cell r="A650">
            <v>7089000171</v>
          </cell>
          <cell r="B650" t="str">
            <v>CAIXA ALVEN. VENTOSA 50X50, PAVIM. ASF.</v>
          </cell>
          <cell r="C650">
            <v>7279.06</v>
          </cell>
          <cell r="D650">
            <v>26.19</v>
          </cell>
          <cell r="E650">
            <v>157.27000000000001</v>
          </cell>
          <cell r="F650" t="str">
            <v>UN</v>
          </cell>
          <cell r="G650" t="str">
            <v>S08.010</v>
          </cell>
        </row>
        <row r="651">
          <cell r="A651">
            <v>7089000172</v>
          </cell>
          <cell r="B651" t="str">
            <v>CAIXA ALVEN. DESC. GEM. 50X75, SEM PAV</v>
          </cell>
          <cell r="C651">
            <v>11695.88</v>
          </cell>
          <cell r="D651">
            <v>26.19</v>
          </cell>
          <cell r="E651">
            <v>157.27000000000001</v>
          </cell>
          <cell r="F651" t="str">
            <v>UN</v>
          </cell>
          <cell r="G651" t="str">
            <v>S08.010</v>
          </cell>
        </row>
        <row r="652">
          <cell r="A652">
            <v>7089000173</v>
          </cell>
          <cell r="B652" t="str">
            <v>CAIXA ALVEN. DESC. GEM. 50X75, PAV ASF.</v>
          </cell>
          <cell r="C652">
            <v>12215.45</v>
          </cell>
          <cell r="D652">
            <v>26.19</v>
          </cell>
          <cell r="E652">
            <v>157.27000000000001</v>
          </cell>
          <cell r="F652" t="str">
            <v>UN</v>
          </cell>
          <cell r="G652" t="str">
            <v>S08.010</v>
          </cell>
        </row>
        <row r="653">
          <cell r="A653">
            <v>7089000174</v>
          </cell>
          <cell r="B653" t="str">
            <v>CAIXA ALVEN. VENTOSA 50X75, SEM PAVIM.</v>
          </cell>
          <cell r="C653">
            <v>7106.06</v>
          </cell>
          <cell r="D653">
            <v>26.19</v>
          </cell>
          <cell r="E653">
            <v>157.27000000000001</v>
          </cell>
          <cell r="F653" t="str">
            <v>UN</v>
          </cell>
          <cell r="G653" t="str">
            <v>S08.010</v>
          </cell>
        </row>
        <row r="654">
          <cell r="A654">
            <v>7089000175</v>
          </cell>
          <cell r="B654" t="str">
            <v>CAIXA ALVEN. VENTOSA 50X75, SEM PAVIM.</v>
          </cell>
          <cell r="C654">
            <v>7518.4</v>
          </cell>
          <cell r="D654">
            <v>26.19</v>
          </cell>
          <cell r="E654">
            <v>157.27000000000001</v>
          </cell>
          <cell r="F654" t="str">
            <v>UN</v>
          </cell>
          <cell r="G654" t="str">
            <v>S08.010</v>
          </cell>
        </row>
        <row r="655">
          <cell r="A655">
            <v>7089000176</v>
          </cell>
          <cell r="B655" t="str">
            <v>CAIXA ALVEN. REGISTRO DN 75, PAVIM. ASF.</v>
          </cell>
          <cell r="C655">
            <v>7338.97</v>
          </cell>
          <cell r="D655">
            <v>26.19</v>
          </cell>
          <cell r="E655">
            <v>157.27000000000001</v>
          </cell>
          <cell r="F655" t="str">
            <v>UN</v>
          </cell>
          <cell r="G655" t="str">
            <v>S08.010</v>
          </cell>
        </row>
        <row r="656">
          <cell r="A656">
            <v>7089000177</v>
          </cell>
          <cell r="B656" t="str">
            <v>CAIXA ALVEN. DESCARGA 50X50, SEM PAVIM</v>
          </cell>
          <cell r="C656">
            <v>9615.86</v>
          </cell>
          <cell r="D656">
            <v>26.19</v>
          </cell>
          <cell r="E656">
            <v>157.27000000000001</v>
          </cell>
          <cell r="F656" t="str">
            <v>UN</v>
          </cell>
          <cell r="G656" t="str">
            <v>S08.010</v>
          </cell>
        </row>
        <row r="657">
          <cell r="A657">
            <v>7089000178</v>
          </cell>
          <cell r="B657" t="str">
            <v>CAIXA ALVEN. BOOSTER - ALTO SAO JOSE</v>
          </cell>
          <cell r="C657">
            <v>6941.76</v>
          </cell>
          <cell r="D657">
            <v>26.19</v>
          </cell>
          <cell r="E657">
            <v>157.27000000000001</v>
          </cell>
          <cell r="F657" t="str">
            <v>UN</v>
          </cell>
          <cell r="G657" t="str">
            <v>S08.010</v>
          </cell>
        </row>
        <row r="658">
          <cell r="A658">
            <v>7089000179</v>
          </cell>
          <cell r="B658" t="str">
            <v>CAIXA ALVEN. DESC. 50X75, PARAL</v>
          </cell>
          <cell r="C658">
            <v>10630.7</v>
          </cell>
          <cell r="D658">
            <v>26.19</v>
          </cell>
          <cell r="E658">
            <v>157.27000000000001</v>
          </cell>
          <cell r="F658" t="str">
            <v>UN</v>
          </cell>
          <cell r="G658" t="str">
            <v>S08.010</v>
          </cell>
        </row>
        <row r="659">
          <cell r="A659">
            <v>7089000180</v>
          </cell>
          <cell r="B659" t="str">
            <v>CAIXA ALVEN. DESC. 50X75, SEM PAVIM</v>
          </cell>
          <cell r="C659">
            <v>10396.31</v>
          </cell>
          <cell r="D659">
            <v>26.19</v>
          </cell>
          <cell r="E659">
            <v>157.27000000000001</v>
          </cell>
          <cell r="F659" t="str">
            <v>UN</v>
          </cell>
          <cell r="G659" t="str">
            <v>S08.010</v>
          </cell>
        </row>
        <row r="660">
          <cell r="A660">
            <v>7089000181</v>
          </cell>
          <cell r="B660" t="str">
            <v>CAIXA POCO ATAQUE – S.E.S PIÚMA – B 12</v>
          </cell>
          <cell r="C660">
            <v>10812.9</v>
          </cell>
          <cell r="D660">
            <v>26.19</v>
          </cell>
          <cell r="E660">
            <v>157.27000000000001</v>
          </cell>
          <cell r="F660" t="str">
            <v>UN</v>
          </cell>
          <cell r="G660" t="str">
            <v>S08.010</v>
          </cell>
        </row>
        <row r="661">
          <cell r="A661">
            <v>7090100010</v>
          </cell>
          <cell r="B661" t="str">
            <v>ALVENARIA DE TIJOLO MACICO, E=10CM</v>
          </cell>
          <cell r="C661">
            <v>171.85</v>
          </cell>
          <cell r="D661">
            <v>26.19</v>
          </cell>
          <cell r="E661">
            <v>157.27000000000001</v>
          </cell>
          <cell r="F661" t="str">
            <v>M2</v>
          </cell>
          <cell r="G661" t="str">
            <v>S09.010</v>
          </cell>
        </row>
        <row r="662">
          <cell r="A662">
            <v>7090100020</v>
          </cell>
          <cell r="B662" t="str">
            <v>ALVENARIA DE TIJOLO MACICO, E=20CM</v>
          </cell>
          <cell r="C662">
            <v>319.36</v>
          </cell>
          <cell r="D662">
            <v>26.19</v>
          </cell>
          <cell r="E662">
            <v>157.27000000000001</v>
          </cell>
          <cell r="F662" t="str">
            <v>M2</v>
          </cell>
          <cell r="G662" t="str">
            <v>S09.010</v>
          </cell>
        </row>
        <row r="663">
          <cell r="A663">
            <v>7090100030</v>
          </cell>
          <cell r="B663" t="str">
            <v>ALVENARIA DE LAJOTA FURADA E=10CM</v>
          </cell>
          <cell r="C663">
            <v>59.16</v>
          </cell>
          <cell r="D663">
            <v>26.19</v>
          </cell>
          <cell r="E663">
            <v>157.27000000000001</v>
          </cell>
          <cell r="F663" t="str">
            <v>M2</v>
          </cell>
          <cell r="G663" t="str">
            <v>S09.010</v>
          </cell>
        </row>
        <row r="664">
          <cell r="A664">
            <v>7090100040</v>
          </cell>
          <cell r="B664" t="str">
            <v>ALVENARIA DE LAJOTA FURADA E=20CM</v>
          </cell>
          <cell r="C664">
            <v>102.36</v>
          </cell>
          <cell r="D664">
            <v>26.19</v>
          </cell>
          <cell r="E664">
            <v>157.27000000000001</v>
          </cell>
          <cell r="F664" t="str">
            <v>M2</v>
          </cell>
          <cell r="G664" t="str">
            <v>S09.010</v>
          </cell>
        </row>
        <row r="665">
          <cell r="A665">
            <v>7090100050</v>
          </cell>
          <cell r="B665" t="str">
            <v>ALVENARIA BLOCO CONCRETO E=9CM</v>
          </cell>
          <cell r="C665">
            <v>53.05</v>
          </cell>
          <cell r="D665">
            <v>26.19</v>
          </cell>
          <cell r="E665">
            <v>157.27000000000001</v>
          </cell>
          <cell r="F665" t="str">
            <v>M2</v>
          </cell>
          <cell r="G665" t="str">
            <v>S09.010</v>
          </cell>
        </row>
        <row r="666">
          <cell r="A666">
            <v>7090100060</v>
          </cell>
          <cell r="B666" t="str">
            <v>ALVENARIA BLOCO CONCRETO E=14CM</v>
          </cell>
          <cell r="C666">
            <v>60.84</v>
          </cell>
          <cell r="D666">
            <v>26.19</v>
          </cell>
          <cell r="E666">
            <v>157.27000000000001</v>
          </cell>
          <cell r="F666" t="str">
            <v>M2</v>
          </cell>
          <cell r="G666" t="str">
            <v>S09.010</v>
          </cell>
        </row>
        <row r="667">
          <cell r="A667">
            <v>7090100070</v>
          </cell>
          <cell r="B667" t="str">
            <v>ALVENARIA BLOCO CONCRETO E=19CM</v>
          </cell>
          <cell r="C667">
            <v>72.69</v>
          </cell>
          <cell r="D667">
            <v>26.19</v>
          </cell>
          <cell r="E667">
            <v>157.27000000000001</v>
          </cell>
          <cell r="F667" t="str">
            <v>M2</v>
          </cell>
          <cell r="G667" t="str">
            <v>S09.010</v>
          </cell>
        </row>
        <row r="668">
          <cell r="A668">
            <v>7090100080</v>
          </cell>
          <cell r="B668" t="str">
            <v>ALVENARIA BLOCO CONCRETO E=9CM APARENTE</v>
          </cell>
          <cell r="C668">
            <v>60.99</v>
          </cell>
          <cell r="D668">
            <v>26.19</v>
          </cell>
          <cell r="E668">
            <v>157.27000000000001</v>
          </cell>
          <cell r="F668" t="str">
            <v>M2</v>
          </cell>
          <cell r="G668" t="str">
            <v>S09.010</v>
          </cell>
        </row>
        <row r="669">
          <cell r="A669">
            <v>7090100090</v>
          </cell>
          <cell r="B669" t="str">
            <v>ALVENARIA BLOCO CONCRETO E=14CM APARENTE</v>
          </cell>
          <cell r="C669">
            <v>69.17</v>
          </cell>
          <cell r="D669">
            <v>26.19</v>
          </cell>
          <cell r="E669">
            <v>157.27000000000001</v>
          </cell>
          <cell r="F669" t="str">
            <v>M2</v>
          </cell>
          <cell r="G669" t="str">
            <v>S09.010</v>
          </cell>
        </row>
        <row r="670">
          <cell r="A670">
            <v>7090100100</v>
          </cell>
          <cell r="B670" t="str">
            <v>ALVENARIA BLOCO CONCRETO E=19CM APARENTE</v>
          </cell>
          <cell r="C670">
            <v>81.400000000000006</v>
          </cell>
          <cell r="D670">
            <v>26.19</v>
          </cell>
          <cell r="E670">
            <v>157.27000000000001</v>
          </cell>
          <cell r="F670" t="str">
            <v>M2</v>
          </cell>
          <cell r="G670" t="str">
            <v>S09.010</v>
          </cell>
        </row>
        <row r="671">
          <cell r="A671">
            <v>7090100110</v>
          </cell>
          <cell r="B671" t="str">
            <v>ALVENARIA BLOCO CONCR E=14CM ESTRUTURAL</v>
          </cell>
          <cell r="C671">
            <v>81.900000000000006</v>
          </cell>
          <cell r="D671">
            <v>26.19</v>
          </cell>
          <cell r="E671">
            <v>157.27000000000001</v>
          </cell>
          <cell r="F671" t="str">
            <v>M2</v>
          </cell>
          <cell r="G671" t="str">
            <v>S09.010</v>
          </cell>
        </row>
        <row r="672">
          <cell r="A672">
            <v>7090100120</v>
          </cell>
          <cell r="B672" t="str">
            <v>ALVENARIA BLOCO CONCR E=19CM ESTRUTURAL</v>
          </cell>
          <cell r="C672">
            <v>105.43</v>
          </cell>
          <cell r="D672">
            <v>26.19</v>
          </cell>
          <cell r="E672">
            <v>157.27000000000001</v>
          </cell>
          <cell r="F672" t="str">
            <v>M2</v>
          </cell>
          <cell r="G672" t="str">
            <v>S09.010</v>
          </cell>
        </row>
        <row r="673">
          <cell r="A673">
            <v>7090100130</v>
          </cell>
          <cell r="B673" t="str">
            <v>ALVENARIA BLOCO CONCR E=14CM ESTRUT/APAR</v>
          </cell>
          <cell r="C673">
            <v>92.13</v>
          </cell>
          <cell r="D673">
            <v>26.19</v>
          </cell>
          <cell r="E673">
            <v>157.27000000000001</v>
          </cell>
          <cell r="F673" t="str">
            <v>M2</v>
          </cell>
          <cell r="G673" t="str">
            <v>S09.010</v>
          </cell>
        </row>
        <row r="674">
          <cell r="A674">
            <v>7090100140</v>
          </cell>
          <cell r="B674" t="str">
            <v>ALVENARIA BLOCO CONCR E=19CM ESTRUT/APAR</v>
          </cell>
          <cell r="C674">
            <v>115.65</v>
          </cell>
          <cell r="D674">
            <v>26.19</v>
          </cell>
          <cell r="E674">
            <v>157.27000000000001</v>
          </cell>
          <cell r="F674" t="str">
            <v>M2</v>
          </cell>
          <cell r="G674" t="str">
            <v>S09.010</v>
          </cell>
        </row>
        <row r="675">
          <cell r="A675">
            <v>7090100150</v>
          </cell>
          <cell r="B675" t="str">
            <v>ALVENAR BL CONCR U E=14CM ARM/CONC/AMAR</v>
          </cell>
          <cell r="C675">
            <v>34.31</v>
          </cell>
          <cell r="D675">
            <v>26.19</v>
          </cell>
          <cell r="E675">
            <v>157.27000000000001</v>
          </cell>
          <cell r="F675" t="str">
            <v>M</v>
          </cell>
          <cell r="G675" t="str">
            <v>S09.010</v>
          </cell>
        </row>
        <row r="676">
          <cell r="A676">
            <v>7090100160</v>
          </cell>
          <cell r="B676" t="str">
            <v>ALVENAR BL CONCR U E=19CM ARM/CONC/AMAR</v>
          </cell>
          <cell r="C676">
            <v>39.299999999999997</v>
          </cell>
          <cell r="D676">
            <v>26.19</v>
          </cell>
          <cell r="E676">
            <v>157.27000000000001</v>
          </cell>
          <cell r="F676" t="str">
            <v>M</v>
          </cell>
          <cell r="G676" t="str">
            <v>S09.010</v>
          </cell>
        </row>
        <row r="677">
          <cell r="A677">
            <v>7090100170</v>
          </cell>
          <cell r="B677" t="str">
            <v>ALVENARIA ELEMENTO VAZADO CERAMICO E=7CM</v>
          </cell>
          <cell r="C677">
            <v>144.5</v>
          </cell>
          <cell r="D677">
            <v>26.19</v>
          </cell>
          <cell r="E677">
            <v>157.27000000000001</v>
          </cell>
          <cell r="F677" t="str">
            <v>M2</v>
          </cell>
          <cell r="G677" t="str">
            <v>S09.010</v>
          </cell>
        </row>
        <row r="678">
          <cell r="A678">
            <v>7090100180</v>
          </cell>
          <cell r="B678" t="str">
            <v>ALVENARIA ELEMENTO VAZADO CONCR E=10CM</v>
          </cell>
          <cell r="C678">
            <v>135.11000000000001</v>
          </cell>
          <cell r="D678">
            <v>26.19</v>
          </cell>
          <cell r="E678">
            <v>157.27000000000001</v>
          </cell>
          <cell r="F678" t="str">
            <v>M2</v>
          </cell>
          <cell r="G678" t="str">
            <v>S09.010</v>
          </cell>
        </row>
        <row r="679">
          <cell r="A679">
            <v>7090100190</v>
          </cell>
          <cell r="B679" t="str">
            <v>ALVENARIA DE PEDRA</v>
          </cell>
          <cell r="C679">
            <v>471.87</v>
          </cell>
          <cell r="D679">
            <v>26.19</v>
          </cell>
          <cell r="E679">
            <v>157.27000000000001</v>
          </cell>
          <cell r="F679" t="str">
            <v>M2</v>
          </cell>
          <cell r="G679" t="str">
            <v>S09.010</v>
          </cell>
        </row>
        <row r="680">
          <cell r="A680">
            <v>7090100200</v>
          </cell>
          <cell r="B680" t="str">
            <v>GUARDA CORPO PRFV 2"X2"  PADRAO A2.3</v>
          </cell>
          <cell r="C680">
            <v>391.74</v>
          </cell>
          <cell r="D680">
            <v>26.19</v>
          </cell>
          <cell r="E680">
            <v>157.27000000000001</v>
          </cell>
          <cell r="F680" t="str">
            <v>M</v>
          </cell>
          <cell r="G680" t="str">
            <v>S09.010</v>
          </cell>
        </row>
        <row r="681">
          <cell r="A681">
            <v>7090100210</v>
          </cell>
          <cell r="B681" t="str">
            <v>GUARDA-CORPO GALV 1.1/2"  PAD A2.2 S/TEL</v>
          </cell>
          <cell r="C681">
            <v>505.03</v>
          </cell>
          <cell r="D681">
            <v>26.19</v>
          </cell>
          <cell r="E681">
            <v>157.27000000000001</v>
          </cell>
          <cell r="F681" t="str">
            <v>M</v>
          </cell>
          <cell r="G681" t="str">
            <v>S09.010</v>
          </cell>
        </row>
        <row r="682">
          <cell r="A682">
            <v>7090100220</v>
          </cell>
          <cell r="B682" t="str">
            <v>GUARDA-CORPO GALV 1.1/2"  PAD A2.2 C/TEL</v>
          </cell>
          <cell r="C682">
            <v>701.34</v>
          </cell>
          <cell r="D682">
            <v>26.19</v>
          </cell>
          <cell r="E682">
            <v>157.27000000000001</v>
          </cell>
          <cell r="F682" t="str">
            <v>M</v>
          </cell>
          <cell r="G682" t="str">
            <v>S09.010</v>
          </cell>
        </row>
        <row r="683">
          <cell r="A683">
            <v>7090100230</v>
          </cell>
          <cell r="B683" t="str">
            <v>CORRIMAO PRFV 2"X2" PADRAO A2.3</v>
          </cell>
          <cell r="C683">
            <v>228.15</v>
          </cell>
          <cell r="D683">
            <v>26.19</v>
          </cell>
          <cell r="E683">
            <v>157.27000000000001</v>
          </cell>
          <cell r="F683" t="str">
            <v>M</v>
          </cell>
          <cell r="G683" t="str">
            <v>S09.010</v>
          </cell>
        </row>
        <row r="684">
          <cell r="A684">
            <v>7090100240</v>
          </cell>
          <cell r="B684" t="str">
            <v>CORRIMAO ACO GALV. 1.1/2", PAD A2.4</v>
          </cell>
          <cell r="C684">
            <v>147.97999999999999</v>
          </cell>
          <cell r="D684">
            <v>26.19</v>
          </cell>
          <cell r="E684">
            <v>157.27000000000001</v>
          </cell>
          <cell r="F684" t="str">
            <v>M</v>
          </cell>
          <cell r="G684" t="str">
            <v>S09.010</v>
          </cell>
        </row>
        <row r="685">
          <cell r="A685">
            <v>7090100250</v>
          </cell>
          <cell r="B685" t="str">
            <v>FORRO EM GESSO LISO</v>
          </cell>
          <cell r="C685">
            <v>35.96</v>
          </cell>
          <cell r="D685">
            <v>26.19</v>
          </cell>
          <cell r="E685">
            <v>157.27000000000001</v>
          </cell>
          <cell r="F685" t="str">
            <v>M2</v>
          </cell>
          <cell r="G685" t="str">
            <v>S09.010</v>
          </cell>
        </row>
        <row r="686">
          <cell r="A686">
            <v>7090100260</v>
          </cell>
          <cell r="B686" t="str">
            <v>FORRO EM REGUAS DE PVC</v>
          </cell>
          <cell r="C686">
            <v>43.66</v>
          </cell>
          <cell r="D686">
            <v>26.19</v>
          </cell>
          <cell r="E686">
            <v>157.27000000000001</v>
          </cell>
          <cell r="F686" t="str">
            <v>M2</v>
          </cell>
          <cell r="G686" t="str">
            <v>S09.010</v>
          </cell>
        </row>
        <row r="687">
          <cell r="A687">
            <v>7090100270</v>
          </cell>
          <cell r="B687" t="str">
            <v>LINHA DE SOMBRA PARA FORRO DE GESSO</v>
          </cell>
          <cell r="C687">
            <v>19.329999999999998</v>
          </cell>
          <cell r="D687">
            <v>26.19</v>
          </cell>
          <cell r="E687">
            <v>157.27000000000001</v>
          </cell>
          <cell r="F687" t="str">
            <v>M</v>
          </cell>
          <cell r="G687" t="str">
            <v>S09.010</v>
          </cell>
        </row>
        <row r="688">
          <cell r="A688">
            <v>7090100280</v>
          </cell>
          <cell r="B688" t="str">
            <v>DIVISORIA CEGA N1 PAIN/PAIN PERF SIMPLES</v>
          </cell>
          <cell r="C688">
            <v>97.62</v>
          </cell>
          <cell r="D688">
            <v>26.19</v>
          </cell>
          <cell r="E688">
            <v>157.27000000000001</v>
          </cell>
          <cell r="F688" t="str">
            <v>M2</v>
          </cell>
          <cell r="G688" t="str">
            <v>S09.010</v>
          </cell>
        </row>
        <row r="689">
          <cell r="A689">
            <v>7090100290</v>
          </cell>
          <cell r="B689" t="str">
            <v>DIVISORIA N2 PAINEL/VIDRO PERFIL SIMPLES</v>
          </cell>
          <cell r="C689">
            <v>115.93</v>
          </cell>
          <cell r="D689">
            <v>26.19</v>
          </cell>
          <cell r="E689">
            <v>157.27000000000001</v>
          </cell>
          <cell r="F689" t="str">
            <v>M2</v>
          </cell>
          <cell r="G689" t="str">
            <v>S09.010</v>
          </cell>
        </row>
        <row r="690">
          <cell r="A690">
            <v>7090100300</v>
          </cell>
          <cell r="B690" t="str">
            <v>DIVISORIA N3 PAIN/VID/PAIN PERF SIMPLES</v>
          </cell>
          <cell r="C690">
            <v>112.88</v>
          </cell>
          <cell r="D690">
            <v>26.19</v>
          </cell>
          <cell r="E690">
            <v>157.27000000000001</v>
          </cell>
          <cell r="F690" t="str">
            <v>M2</v>
          </cell>
          <cell r="G690" t="str">
            <v>S09.010</v>
          </cell>
        </row>
        <row r="691">
          <cell r="A691">
            <v>7090100310</v>
          </cell>
          <cell r="B691" t="str">
            <v>DIVISORIA CEGA N1 PAIN/PAIN PERF DUPLO</v>
          </cell>
          <cell r="C691">
            <v>114.4</v>
          </cell>
          <cell r="D691">
            <v>26.19</v>
          </cell>
          <cell r="E691">
            <v>157.27000000000001</v>
          </cell>
          <cell r="F691" t="str">
            <v>M2</v>
          </cell>
          <cell r="G691" t="str">
            <v>S09.010</v>
          </cell>
        </row>
        <row r="692">
          <cell r="A692">
            <v>7099000001</v>
          </cell>
          <cell r="B692" t="str">
            <v>GUARDACORPO PRFV PADR A.2.3 SES SRCANAA</v>
          </cell>
          <cell r="C692">
            <v>277.62</v>
          </cell>
          <cell r="D692">
            <v>26.19</v>
          </cell>
          <cell r="E692">
            <v>157.27000000000001</v>
          </cell>
          <cell r="F692" t="str">
            <v>M</v>
          </cell>
          <cell r="G692" t="str">
            <v>S09.010</v>
          </cell>
        </row>
        <row r="693">
          <cell r="A693">
            <v>7099000002</v>
          </cell>
          <cell r="B693" t="str">
            <v>GUARDA CORPO EM TUBO FºGº 3/4"</v>
          </cell>
          <cell r="C693">
            <v>241.99</v>
          </cell>
          <cell r="D693">
            <v>26.19</v>
          </cell>
          <cell r="E693">
            <v>157.27000000000001</v>
          </cell>
          <cell r="F693" t="str">
            <v>M</v>
          </cell>
          <cell r="G693" t="str">
            <v>S09.010</v>
          </cell>
        </row>
        <row r="694">
          <cell r="A694">
            <v>7100100010</v>
          </cell>
          <cell r="B694" t="str">
            <v>PISO CERAMICO PEI-5 TIPO "A"</v>
          </cell>
          <cell r="C694">
            <v>87.21</v>
          </cell>
          <cell r="D694">
            <v>26.19</v>
          </cell>
          <cell r="E694">
            <v>157.27000000000001</v>
          </cell>
          <cell r="F694" t="str">
            <v>M2</v>
          </cell>
          <cell r="G694" t="str">
            <v>S10.010</v>
          </cell>
        </row>
        <row r="695">
          <cell r="A695">
            <v>7100100020</v>
          </cell>
          <cell r="B695" t="str">
            <v>REVESTIMENTO CERAMICO PEI-3 TIPO "A"</v>
          </cell>
          <cell r="C695">
            <v>70.510000000000005</v>
          </cell>
          <cell r="D695">
            <v>26.19</v>
          </cell>
          <cell r="E695">
            <v>157.27000000000001</v>
          </cell>
          <cell r="F695" t="str">
            <v>M2</v>
          </cell>
          <cell r="G695" t="str">
            <v>S10.010</v>
          </cell>
        </row>
        <row r="696">
          <cell r="A696">
            <v>7100100030</v>
          </cell>
          <cell r="B696" t="str">
            <v>PISO LADRILHO HIDRAULICO 20X20CM</v>
          </cell>
          <cell r="C696">
            <v>115.83</v>
          </cell>
          <cell r="D696">
            <v>26.19</v>
          </cell>
          <cell r="E696">
            <v>157.27000000000001</v>
          </cell>
          <cell r="F696" t="str">
            <v>M2</v>
          </cell>
          <cell r="G696" t="str">
            <v>S10.010</v>
          </cell>
        </row>
        <row r="697">
          <cell r="A697">
            <v>7100100040</v>
          </cell>
          <cell r="B697" t="str">
            <v>PLACAS CONCR. ARMADO E=8,0CM 50X50CM-VIA</v>
          </cell>
          <cell r="C697">
            <v>55.15</v>
          </cell>
          <cell r="D697">
            <v>26.19</v>
          </cell>
          <cell r="E697">
            <v>157.27000000000001</v>
          </cell>
          <cell r="F697" t="str">
            <v>UN</v>
          </cell>
          <cell r="G697" t="str">
            <v>S10.010</v>
          </cell>
        </row>
        <row r="698">
          <cell r="A698">
            <v>7100100050</v>
          </cell>
          <cell r="B698" t="str">
            <v>PLACAS CONCR ARMADO E=4,0CM 40X40CM-JARD</v>
          </cell>
          <cell r="C698">
            <v>25.48</v>
          </cell>
          <cell r="D698">
            <v>26.19</v>
          </cell>
          <cell r="E698">
            <v>157.27000000000001</v>
          </cell>
          <cell r="F698" t="str">
            <v>UN</v>
          </cell>
          <cell r="G698" t="str">
            <v>S10.010</v>
          </cell>
        </row>
        <row r="699">
          <cell r="A699">
            <v>7100100060</v>
          </cell>
          <cell r="B699" t="str">
            <v>PISO ALTA RESIST C/ JUNTA E AGREGADO 8MM</v>
          </cell>
          <cell r="C699">
            <v>91.49</v>
          </cell>
          <cell r="D699">
            <v>26.19</v>
          </cell>
          <cell r="E699">
            <v>157.27000000000001</v>
          </cell>
          <cell r="F699" t="str">
            <v>M2</v>
          </cell>
          <cell r="G699" t="str">
            <v>S10.010</v>
          </cell>
        </row>
        <row r="700">
          <cell r="A700">
            <v>7100100070</v>
          </cell>
          <cell r="B700" t="str">
            <v>PISO CIMENTADO E=2,0CM SOB/ LASTRO 8,0CM</v>
          </cell>
          <cell r="C700">
            <v>65.77</v>
          </cell>
          <cell r="D700">
            <v>26.19</v>
          </cell>
          <cell r="E700">
            <v>157.27000000000001</v>
          </cell>
          <cell r="F700" t="str">
            <v>M2</v>
          </cell>
          <cell r="G700" t="str">
            <v>S10.010</v>
          </cell>
        </row>
        <row r="701">
          <cell r="A701">
            <v>7100100080</v>
          </cell>
          <cell r="B701" t="str">
            <v>RODAPE CERAMICO PEI-5 TIPO "A"</v>
          </cell>
          <cell r="C701">
            <v>16.02</v>
          </cell>
          <cell r="D701">
            <v>26.19</v>
          </cell>
          <cell r="E701">
            <v>157.27000000000001</v>
          </cell>
          <cell r="F701" t="str">
            <v>M</v>
          </cell>
          <cell r="G701" t="str">
            <v>S10.010</v>
          </cell>
        </row>
        <row r="702">
          <cell r="A702">
            <v>7100100090</v>
          </cell>
          <cell r="B702" t="str">
            <v>RODAPE DE MADEIRA MACICA H=7,0CM</v>
          </cell>
          <cell r="C702">
            <v>23.76</v>
          </cell>
          <cell r="D702">
            <v>26.19</v>
          </cell>
          <cell r="E702">
            <v>157.27000000000001</v>
          </cell>
          <cell r="F702" t="str">
            <v>M</v>
          </cell>
          <cell r="G702" t="str">
            <v>S10.010</v>
          </cell>
        </row>
        <row r="703">
          <cell r="A703">
            <v>7100100100</v>
          </cell>
          <cell r="B703" t="str">
            <v>SOLEIRA, RODAPE E PEITORIL GRANITO E=2CM</v>
          </cell>
          <cell r="C703">
            <v>600.75</v>
          </cell>
          <cell r="D703">
            <v>26.19</v>
          </cell>
          <cell r="E703">
            <v>157.27000000000001</v>
          </cell>
          <cell r="F703" t="str">
            <v>M2</v>
          </cell>
          <cell r="G703" t="str">
            <v>S10.010</v>
          </cell>
        </row>
        <row r="704">
          <cell r="A704">
            <v>7100100105</v>
          </cell>
          <cell r="B704" t="str">
            <v>PISO EM GRANITO POLIDO E=2CM</v>
          </cell>
          <cell r="C704">
            <v>261.89</v>
          </cell>
          <cell r="D704">
            <v>26.19</v>
          </cell>
          <cell r="E704">
            <v>157.27000000000001</v>
          </cell>
          <cell r="F704" t="str">
            <v>M2</v>
          </cell>
          <cell r="G704" t="str">
            <v>S10.010</v>
          </cell>
        </row>
        <row r="705">
          <cell r="A705">
            <v>7100100110</v>
          </cell>
          <cell r="B705" t="str">
            <v>REGUL BASE DE PISO C/ ARGAM 1:3, E=3CM</v>
          </cell>
          <cell r="C705">
            <v>25.5</v>
          </cell>
          <cell r="D705">
            <v>26.19</v>
          </cell>
          <cell r="E705">
            <v>157.27000000000001</v>
          </cell>
          <cell r="F705" t="str">
            <v>M2</v>
          </cell>
          <cell r="G705" t="str">
            <v>S10.010</v>
          </cell>
        </row>
        <row r="706">
          <cell r="A706">
            <v>7100100120</v>
          </cell>
          <cell r="B706" t="str">
            <v>EMBOCO ARGAMASSA CIMENTO/CAL/AREIA 1:2:9</v>
          </cell>
          <cell r="C706">
            <v>33.07</v>
          </cell>
          <cell r="D706">
            <v>26.19</v>
          </cell>
          <cell r="E706">
            <v>157.27000000000001</v>
          </cell>
          <cell r="F706" t="str">
            <v>M2</v>
          </cell>
          <cell r="G706" t="str">
            <v>S10.010</v>
          </cell>
        </row>
        <row r="707">
          <cell r="A707">
            <v>7100100125</v>
          </cell>
          <cell r="B707" t="str">
            <v>EMBOCO ARGAMASSA CIMENTO/AREIA 1:3</v>
          </cell>
          <cell r="C707">
            <v>33.4</v>
          </cell>
          <cell r="D707">
            <v>26.19</v>
          </cell>
          <cell r="E707">
            <v>157.27000000000001</v>
          </cell>
          <cell r="F707" t="str">
            <v>M2</v>
          </cell>
          <cell r="G707" t="str">
            <v>S10.010</v>
          </cell>
        </row>
        <row r="708">
          <cell r="A708">
            <v>7100100130</v>
          </cell>
          <cell r="B708" t="str">
            <v>REBOCO COMUM ARGAMASSA CIMENTO/AREIA 1:3</v>
          </cell>
          <cell r="C708">
            <v>21.6</v>
          </cell>
          <cell r="D708">
            <v>26.19</v>
          </cell>
          <cell r="E708">
            <v>157.27000000000001</v>
          </cell>
          <cell r="F708" t="str">
            <v>M2</v>
          </cell>
          <cell r="G708" t="str">
            <v>S10.010</v>
          </cell>
        </row>
        <row r="709">
          <cell r="A709">
            <v>7100100140</v>
          </cell>
          <cell r="B709" t="str">
            <v>REBOCO PAULISTA ARGAM CIMENTO/AREIA 1:3</v>
          </cell>
          <cell r="C709">
            <v>32.29</v>
          </cell>
          <cell r="D709">
            <v>26.19</v>
          </cell>
          <cell r="E709">
            <v>157.27000000000001</v>
          </cell>
          <cell r="F709" t="str">
            <v>M2</v>
          </cell>
          <cell r="G709" t="str">
            <v>S10.010</v>
          </cell>
        </row>
        <row r="710">
          <cell r="A710">
            <v>7100100150</v>
          </cell>
          <cell r="B710" t="str">
            <v>REBOCO PAULISTA TETO/PLATIB TRAÇO 1:2:9</v>
          </cell>
          <cell r="C710">
            <v>48.22</v>
          </cell>
          <cell r="D710">
            <v>26.19</v>
          </cell>
          <cell r="E710">
            <v>157.27000000000001</v>
          </cell>
          <cell r="F710" t="str">
            <v>M2</v>
          </cell>
          <cell r="G710" t="str">
            <v>S10.010</v>
          </cell>
        </row>
        <row r="711">
          <cell r="A711">
            <v>7100100160</v>
          </cell>
          <cell r="B711" t="str">
            <v>CALAFETO ARGAMASSA CIMENTO/AREIA 1:3</v>
          </cell>
          <cell r="C711">
            <v>4.8499999999999996</v>
          </cell>
          <cell r="D711">
            <v>26.19</v>
          </cell>
          <cell r="E711">
            <v>157.27000000000001</v>
          </cell>
          <cell r="F711" t="str">
            <v>M2</v>
          </cell>
          <cell r="G711" t="str">
            <v>S10.010</v>
          </cell>
        </row>
        <row r="712">
          <cell r="A712">
            <v>7100100170</v>
          </cell>
          <cell r="B712" t="str">
            <v>CHAPISCO INT/EXT ARGAM CIMENTO/AREIA 1:3</v>
          </cell>
          <cell r="C712">
            <v>6.45</v>
          </cell>
          <cell r="D712">
            <v>26.19</v>
          </cell>
          <cell r="E712">
            <v>157.27000000000001</v>
          </cell>
          <cell r="F712" t="str">
            <v>M2</v>
          </cell>
          <cell r="G712" t="str">
            <v>S10.010</v>
          </cell>
        </row>
        <row r="713">
          <cell r="A713">
            <v>7100100180</v>
          </cell>
          <cell r="B713" t="str">
            <v>CHAPISCO TETO/PLATIB ARG CIMEN/AREIA 1:3</v>
          </cell>
          <cell r="C713">
            <v>7.21</v>
          </cell>
          <cell r="D713">
            <v>26.19</v>
          </cell>
          <cell r="E713">
            <v>157.27000000000001</v>
          </cell>
          <cell r="F713" t="str">
            <v>M2</v>
          </cell>
          <cell r="G713" t="str">
            <v>S10.010</v>
          </cell>
        </row>
        <row r="714">
          <cell r="A714">
            <v>7100100190</v>
          </cell>
          <cell r="B714" t="str">
            <v>CHAPISCO ACABAM ARGAM CIMENTO/AREIA 1:3</v>
          </cell>
          <cell r="C714">
            <v>14.03</v>
          </cell>
          <cell r="D714">
            <v>26.19</v>
          </cell>
          <cell r="E714">
            <v>157.27000000000001</v>
          </cell>
          <cell r="F714" t="str">
            <v>M2</v>
          </cell>
          <cell r="G714" t="str">
            <v>S10.010</v>
          </cell>
        </row>
        <row r="715">
          <cell r="A715">
            <v>7100100200</v>
          </cell>
          <cell r="B715" t="str">
            <v>EMASSAMENTO ESQUADRIAS MADEIRA 2 DEMAOS</v>
          </cell>
          <cell r="C715">
            <v>22.19</v>
          </cell>
          <cell r="D715">
            <v>26.19</v>
          </cell>
          <cell r="E715">
            <v>157.27000000000001</v>
          </cell>
          <cell r="F715" t="str">
            <v>M2</v>
          </cell>
          <cell r="G715" t="str">
            <v>S10.010</v>
          </cell>
        </row>
        <row r="716">
          <cell r="A716">
            <v>7100100210</v>
          </cell>
          <cell r="B716" t="str">
            <v>EMASSAM PAREDE/TETO MASSA PVA 2 DEMAOS</v>
          </cell>
          <cell r="C716">
            <v>17.079999999999998</v>
          </cell>
          <cell r="D716">
            <v>26.19</v>
          </cell>
          <cell r="E716">
            <v>157.27000000000001</v>
          </cell>
          <cell r="F716" t="str">
            <v>M2</v>
          </cell>
          <cell r="G716" t="str">
            <v>S10.010</v>
          </cell>
        </row>
        <row r="717">
          <cell r="A717">
            <v>7100100220</v>
          </cell>
          <cell r="B717" t="str">
            <v>EMASSAM PAREDE/TETO MASSA ACRIL 2 DEMAOS</v>
          </cell>
          <cell r="C717">
            <v>19.309999999999999</v>
          </cell>
          <cell r="D717">
            <v>26.19</v>
          </cell>
          <cell r="E717">
            <v>157.27000000000001</v>
          </cell>
          <cell r="F717" t="str">
            <v>M2</v>
          </cell>
          <cell r="G717" t="str">
            <v>S10.010</v>
          </cell>
        </row>
        <row r="718">
          <cell r="A718">
            <v>7100100230</v>
          </cell>
          <cell r="B718" t="str">
            <v>PINTURA CAL PAREDE EXT/MEIO FIO 1 DEMAO</v>
          </cell>
          <cell r="C718">
            <v>2.84</v>
          </cell>
          <cell r="D718">
            <v>26.19</v>
          </cell>
          <cell r="E718">
            <v>157.27000000000001</v>
          </cell>
          <cell r="F718" t="str">
            <v>M2</v>
          </cell>
          <cell r="G718" t="str">
            <v>S10.010</v>
          </cell>
        </row>
        <row r="719">
          <cell r="A719">
            <v>7100100240</v>
          </cell>
          <cell r="B719" t="str">
            <v>PINTURA PVA LATEX  PAREDE/TETO 2 DEMAOS</v>
          </cell>
          <cell r="C719">
            <v>13.93</v>
          </cell>
          <cell r="D719">
            <v>26.19</v>
          </cell>
          <cell r="E719">
            <v>157.27000000000001</v>
          </cell>
          <cell r="F719" t="str">
            <v>M2</v>
          </cell>
          <cell r="G719" t="str">
            <v>S10.010</v>
          </cell>
        </row>
        <row r="720">
          <cell r="A720">
            <v>7100100250</v>
          </cell>
          <cell r="B720" t="str">
            <v>PINTURA PVA LATEX  PAREDE/TETO 3 DEMAOS</v>
          </cell>
          <cell r="C720">
            <v>20.32</v>
          </cell>
          <cell r="D720">
            <v>26.19</v>
          </cell>
          <cell r="E720">
            <v>157.27000000000001</v>
          </cell>
          <cell r="F720" t="str">
            <v>M2</v>
          </cell>
          <cell r="G720" t="str">
            <v>S10.010</v>
          </cell>
        </row>
        <row r="721">
          <cell r="A721">
            <v>7100100260</v>
          </cell>
          <cell r="B721" t="str">
            <v>PINTURA ACRILICA SOBRE CHAPISCO 2 DEMAOS</v>
          </cell>
          <cell r="C721">
            <v>30.03</v>
          </cell>
          <cell r="D721">
            <v>26.19</v>
          </cell>
          <cell r="E721">
            <v>157.27000000000001</v>
          </cell>
          <cell r="F721" t="str">
            <v>M2</v>
          </cell>
          <cell r="G721" t="str">
            <v>S10.010</v>
          </cell>
        </row>
        <row r="722">
          <cell r="A722">
            <v>7100100270</v>
          </cell>
          <cell r="B722" t="str">
            <v>PINTURA LATEX SOBRE CHAPISCO 2 DEMAOS</v>
          </cell>
          <cell r="C722">
            <v>26.3</v>
          </cell>
          <cell r="D722">
            <v>26.19</v>
          </cell>
          <cell r="E722">
            <v>157.27000000000001</v>
          </cell>
          <cell r="F722" t="str">
            <v>M2</v>
          </cell>
          <cell r="G722" t="str">
            <v>S10.010</v>
          </cell>
        </row>
        <row r="723">
          <cell r="A723">
            <v>7100100280</v>
          </cell>
          <cell r="B723" t="str">
            <v>PINTURA TEXTURA ACRILICA FINA</v>
          </cell>
          <cell r="C723">
            <v>17.010000000000002</v>
          </cell>
          <cell r="D723">
            <v>26.19</v>
          </cell>
          <cell r="E723">
            <v>157.27000000000001</v>
          </cell>
          <cell r="F723" t="str">
            <v>M2</v>
          </cell>
          <cell r="G723" t="str">
            <v>S10.010</v>
          </cell>
        </row>
        <row r="724">
          <cell r="A724">
            <v>7100100290</v>
          </cell>
          <cell r="B724" t="str">
            <v>PINTURA TEXTURA ACRILICA GROSSA</v>
          </cell>
          <cell r="C724">
            <v>20.5</v>
          </cell>
          <cell r="D724">
            <v>26.19</v>
          </cell>
          <cell r="E724">
            <v>157.27000000000001</v>
          </cell>
          <cell r="F724" t="str">
            <v>M2</v>
          </cell>
          <cell r="G724" t="str">
            <v>S10.010</v>
          </cell>
        </row>
        <row r="725">
          <cell r="A725">
            <v>7100100300</v>
          </cell>
          <cell r="B725" t="str">
            <v>PINTURA ESMALTE SINTETICO ACO 2 DEMAOS</v>
          </cell>
          <cell r="C725">
            <v>20.5</v>
          </cell>
          <cell r="D725">
            <v>26.19</v>
          </cell>
          <cell r="E725">
            <v>157.27000000000001</v>
          </cell>
          <cell r="F725" t="str">
            <v>M2</v>
          </cell>
          <cell r="G725" t="str">
            <v>S10.010</v>
          </cell>
        </row>
        <row r="726">
          <cell r="A726">
            <v>7100100310</v>
          </cell>
          <cell r="B726" t="str">
            <v>PINTURA ESMALTE SINTET TUBUL 2 DEMAOS</v>
          </cell>
          <cell r="C726">
            <v>34.97</v>
          </cell>
          <cell r="D726">
            <v>26.19</v>
          </cell>
          <cell r="E726">
            <v>157.27000000000001</v>
          </cell>
          <cell r="F726" t="str">
            <v>M2</v>
          </cell>
          <cell r="G726" t="str">
            <v>S10.010</v>
          </cell>
        </row>
        <row r="727">
          <cell r="A727">
            <v>7100100320</v>
          </cell>
          <cell r="B727" t="str">
            <v>PINT ESMALTE SINT PAREDE/TETO 2 DEMAOS</v>
          </cell>
          <cell r="C727">
            <v>21.4</v>
          </cell>
          <cell r="D727">
            <v>26.19</v>
          </cell>
          <cell r="E727">
            <v>157.27000000000001</v>
          </cell>
          <cell r="F727" t="str">
            <v>M2</v>
          </cell>
          <cell r="G727" t="str">
            <v>S10.010</v>
          </cell>
        </row>
        <row r="728">
          <cell r="A728">
            <v>7100100330</v>
          </cell>
          <cell r="B728" t="str">
            <v>PINT ESMALTE SINT PAREDE/TETO 3 DEMAOS</v>
          </cell>
          <cell r="C728">
            <v>23.99</v>
          </cell>
          <cell r="D728">
            <v>26.19</v>
          </cell>
          <cell r="E728">
            <v>157.27000000000001</v>
          </cell>
          <cell r="F728" t="str">
            <v>M2</v>
          </cell>
          <cell r="G728" t="str">
            <v>S10.010</v>
          </cell>
        </row>
        <row r="729">
          <cell r="A729">
            <v>7100100340</v>
          </cell>
          <cell r="B729" t="str">
            <v>PINTURA ESMALTE SINTET MADEIRA 2 DEMAOS</v>
          </cell>
          <cell r="C729">
            <v>23.65</v>
          </cell>
          <cell r="D729">
            <v>26.19</v>
          </cell>
          <cell r="E729">
            <v>157.27000000000001</v>
          </cell>
          <cell r="F729" t="str">
            <v>M2</v>
          </cell>
          <cell r="G729" t="str">
            <v>S10.010</v>
          </cell>
        </row>
        <row r="730">
          <cell r="A730">
            <v>7100100350</v>
          </cell>
          <cell r="B730" t="str">
            <v>PINTURA ACRILICA PAREDE/TETO 2 DEMAOS</v>
          </cell>
          <cell r="C730">
            <v>19.14</v>
          </cell>
          <cell r="D730">
            <v>26.19</v>
          </cell>
          <cell r="E730">
            <v>157.27000000000001</v>
          </cell>
          <cell r="F730" t="str">
            <v>M2</v>
          </cell>
          <cell r="G730" t="str">
            <v>S10.010</v>
          </cell>
        </row>
        <row r="731">
          <cell r="A731">
            <v>7100100360</v>
          </cell>
          <cell r="B731" t="str">
            <v>PINTURA ACRILICA PAREDE/TETO 3 DEMAOS</v>
          </cell>
          <cell r="C731">
            <v>24.12</v>
          </cell>
          <cell r="D731">
            <v>26.19</v>
          </cell>
          <cell r="E731">
            <v>157.27000000000001</v>
          </cell>
          <cell r="F731" t="str">
            <v>M2</v>
          </cell>
          <cell r="G731" t="str">
            <v>S10.010</v>
          </cell>
        </row>
        <row r="732">
          <cell r="A732">
            <v>7100100370</v>
          </cell>
          <cell r="B732" t="str">
            <v>PINTURA EM VERNIZ ACRILICO 2 DEMAOS</v>
          </cell>
          <cell r="C732">
            <v>17.43</v>
          </cell>
          <cell r="D732">
            <v>26.19</v>
          </cell>
          <cell r="E732">
            <v>157.27000000000001</v>
          </cell>
          <cell r="F732" t="str">
            <v>M2</v>
          </cell>
          <cell r="G732" t="str">
            <v>S10.010</v>
          </cell>
        </row>
        <row r="733">
          <cell r="A733">
            <v>7100100380</v>
          </cell>
          <cell r="B733" t="str">
            <v>PINTURA EPOXI PAREDES 2 DEMAOS</v>
          </cell>
          <cell r="C733">
            <v>38.590000000000003</v>
          </cell>
          <cell r="D733">
            <v>26.19</v>
          </cell>
          <cell r="E733">
            <v>157.27000000000001</v>
          </cell>
          <cell r="F733" t="str">
            <v>M2</v>
          </cell>
          <cell r="G733" t="str">
            <v>S10.010</v>
          </cell>
        </row>
        <row r="734">
          <cell r="A734">
            <v>7100100390</v>
          </cell>
          <cell r="B734" t="str">
            <v>PINT ANTICORROSIVA ZARCAO FERRO 2 DEMAOS</v>
          </cell>
          <cell r="C734">
            <v>16.329999999999998</v>
          </cell>
          <cell r="D734">
            <v>26.19</v>
          </cell>
          <cell r="E734">
            <v>157.27000000000001</v>
          </cell>
          <cell r="F734" t="str">
            <v>M2</v>
          </cell>
          <cell r="G734" t="str">
            <v>S10.010</v>
          </cell>
        </row>
        <row r="735">
          <cell r="A735">
            <v>7100100400</v>
          </cell>
          <cell r="B735" t="str">
            <v>PINTURA ACRILICA PARA PISO 2 DEMAOS</v>
          </cell>
          <cell r="C735">
            <v>18.2</v>
          </cell>
          <cell r="D735">
            <v>26.19</v>
          </cell>
          <cell r="E735">
            <v>157.27000000000001</v>
          </cell>
          <cell r="F735" t="str">
            <v>M2</v>
          </cell>
          <cell r="G735" t="str">
            <v>S10.010</v>
          </cell>
        </row>
        <row r="736">
          <cell r="A736">
            <v>7100100405</v>
          </cell>
          <cell r="B736" t="str">
            <v>PINTURA ACRILICA PARA PISO 3 DEMAOS</v>
          </cell>
          <cell r="C736">
            <v>27.11</v>
          </cell>
          <cell r="D736">
            <v>26.19</v>
          </cell>
          <cell r="E736">
            <v>157.27000000000001</v>
          </cell>
          <cell r="F736" t="str">
            <v>M2</v>
          </cell>
          <cell r="G736" t="str">
            <v>S10.010</v>
          </cell>
        </row>
        <row r="737">
          <cell r="A737">
            <v>7100100410</v>
          </cell>
          <cell r="B737" t="str">
            <v>PINTURA COM NATA DE CIMENTO</v>
          </cell>
          <cell r="C737">
            <v>10.17</v>
          </cell>
          <cell r="D737">
            <v>26.19</v>
          </cell>
          <cell r="E737">
            <v>157.27000000000001</v>
          </cell>
          <cell r="F737" t="str">
            <v>M2</v>
          </cell>
          <cell r="G737" t="str">
            <v>S10.010</v>
          </cell>
        </row>
        <row r="738">
          <cell r="A738">
            <v>7100100420</v>
          </cell>
          <cell r="B738" t="str">
            <v>BANCADA DE APOIO GRANITO CINZA E=2,0CM</v>
          </cell>
          <cell r="C738">
            <v>402.26</v>
          </cell>
          <cell r="D738">
            <v>26.19</v>
          </cell>
          <cell r="E738">
            <v>157.27000000000001</v>
          </cell>
          <cell r="F738" t="str">
            <v>M2</v>
          </cell>
          <cell r="G738" t="str">
            <v>S10.010</v>
          </cell>
        </row>
        <row r="739">
          <cell r="A739">
            <v>7100100430</v>
          </cell>
          <cell r="B739" t="str">
            <v>PRIMER EPOXI - INTERPLUS 56 ESTRUT METAL</v>
          </cell>
          <cell r="C739">
            <v>24.37</v>
          </cell>
          <cell r="D739">
            <v>26.19</v>
          </cell>
          <cell r="E739">
            <v>157.27000000000001</v>
          </cell>
          <cell r="F739" t="str">
            <v>M2</v>
          </cell>
          <cell r="G739" t="str">
            <v>S10.010</v>
          </cell>
        </row>
        <row r="740">
          <cell r="A740">
            <v>7100100440</v>
          </cell>
          <cell r="B740" t="str">
            <v>PINTURA INDUSTRIAL EXTERNA TUBO DE AÇO</v>
          </cell>
          <cell r="C740">
            <v>57.57</v>
          </cell>
          <cell r="D740">
            <v>26.19</v>
          </cell>
          <cell r="E740">
            <v>157.27000000000001</v>
          </cell>
          <cell r="F740" t="str">
            <v>M2</v>
          </cell>
          <cell r="G740" t="str">
            <v>S10.010</v>
          </cell>
        </row>
        <row r="741">
          <cell r="A741">
            <v>7100100450</v>
          </cell>
          <cell r="B741" t="str">
            <v>SELADOR ACRILICO PAREDE/TETO</v>
          </cell>
          <cell r="C741">
            <v>7.13</v>
          </cell>
          <cell r="D741">
            <v>26.19</v>
          </cell>
          <cell r="E741">
            <v>157.27000000000001</v>
          </cell>
          <cell r="F741" t="str">
            <v>M2</v>
          </cell>
          <cell r="G741" t="str">
            <v>S10.010</v>
          </cell>
        </row>
        <row r="742">
          <cell r="A742">
            <v>7100100460</v>
          </cell>
          <cell r="B742" t="str">
            <v>POLIURETANO ACRIL ESTR METAL DUAS DEMAOS</v>
          </cell>
          <cell r="C742">
            <v>23.26</v>
          </cell>
          <cell r="D742">
            <v>26.19</v>
          </cell>
          <cell r="E742">
            <v>157.27000000000001</v>
          </cell>
          <cell r="F742" t="str">
            <v>M2</v>
          </cell>
          <cell r="G742" t="str">
            <v>S10.010</v>
          </cell>
        </row>
        <row r="743">
          <cell r="A743">
            <v>7100100470</v>
          </cell>
          <cell r="B743" t="str">
            <v>REBOCO IMPERME C/ ARGAMASSA TIXOTROPICA</v>
          </cell>
          <cell r="C743">
            <v>168.37</v>
          </cell>
          <cell r="D743">
            <v>26.19</v>
          </cell>
          <cell r="E743">
            <v>157.27000000000001</v>
          </cell>
          <cell r="F743" t="str">
            <v>M2</v>
          </cell>
          <cell r="G743" t="str">
            <v>S10.010</v>
          </cell>
        </row>
        <row r="744">
          <cell r="A744">
            <v>7100100480</v>
          </cell>
          <cell r="B744" t="str">
            <v>PINTURA EM VERNIZ REDUTOR EPOXI 2 DEMAOS</v>
          </cell>
          <cell r="C744">
            <v>20.09</v>
          </cell>
          <cell r="D744">
            <v>26.19</v>
          </cell>
          <cell r="E744">
            <v>157.27000000000001</v>
          </cell>
          <cell r="F744" t="str">
            <v>M2</v>
          </cell>
          <cell r="G744" t="str">
            <v>S10.010</v>
          </cell>
        </row>
        <row r="745">
          <cell r="A745">
            <v>7109000001</v>
          </cell>
          <cell r="B745" t="str">
            <v>PASTILHA CERAMICA 2,5X2,5CM, CORES FRIAS</v>
          </cell>
          <cell r="C745">
            <v>291.7</v>
          </cell>
          <cell r="D745">
            <v>26.19</v>
          </cell>
          <cell r="E745">
            <v>157.27000000000001</v>
          </cell>
          <cell r="F745" t="str">
            <v>M2</v>
          </cell>
          <cell r="G745" t="str">
            <v>S10.010</v>
          </cell>
        </row>
        <row r="746">
          <cell r="A746">
            <v>7110100010</v>
          </cell>
          <cell r="B746" t="str">
            <v>ADITIVO IMPERMEABILIZANTE SIKA 1 OU SIMI</v>
          </cell>
          <cell r="C746">
            <v>8.2799999999999994</v>
          </cell>
          <cell r="D746">
            <v>26.19</v>
          </cell>
          <cell r="E746">
            <v>157.27000000000001</v>
          </cell>
          <cell r="F746" t="str">
            <v>KG</v>
          </cell>
          <cell r="G746" t="str">
            <v>S11.010</v>
          </cell>
        </row>
        <row r="747">
          <cell r="A747">
            <v>7110100020</v>
          </cell>
          <cell r="B747" t="str">
            <v>ADIT ACELER PEGA/ENDURECIM SIKA 3 OU SIM</v>
          </cell>
          <cell r="C747">
            <v>14.03</v>
          </cell>
          <cell r="D747">
            <v>26.19</v>
          </cell>
          <cell r="E747">
            <v>157.27000000000001</v>
          </cell>
          <cell r="F747" t="str">
            <v>KG</v>
          </cell>
          <cell r="G747" t="str">
            <v>S11.010</v>
          </cell>
        </row>
        <row r="748">
          <cell r="A748">
            <v>7110100030</v>
          </cell>
          <cell r="B748" t="str">
            <v>ADESIVO BASE POLIMERO SIKAFIX OU SIMILAR</v>
          </cell>
          <cell r="C748">
            <v>16.68</v>
          </cell>
          <cell r="D748">
            <v>26.19</v>
          </cell>
          <cell r="E748">
            <v>157.27000000000001</v>
          </cell>
          <cell r="F748" t="str">
            <v>KG</v>
          </cell>
          <cell r="G748" t="str">
            <v>S11.010</v>
          </cell>
        </row>
        <row r="749">
          <cell r="A749">
            <v>7110100040</v>
          </cell>
          <cell r="B749" t="str">
            <v>ARGAMASSA FLUIDA SIKAGROUT250 OU SIMILAR</v>
          </cell>
          <cell r="C749">
            <v>3977.72</v>
          </cell>
          <cell r="D749">
            <v>26.19</v>
          </cell>
          <cell r="E749">
            <v>157.27000000000001</v>
          </cell>
          <cell r="F749" t="str">
            <v>M3</v>
          </cell>
          <cell r="G749" t="str">
            <v>S11.010</v>
          </cell>
        </row>
        <row r="750">
          <cell r="A750">
            <v>7110100050</v>
          </cell>
          <cell r="B750" t="str">
            <v>SIKA TOP 108 OU SIMILAR 2 DEMAOS</v>
          </cell>
          <cell r="C750">
            <v>75.59</v>
          </cell>
          <cell r="D750">
            <v>26.19</v>
          </cell>
          <cell r="E750">
            <v>157.27000000000001</v>
          </cell>
          <cell r="F750" t="str">
            <v>M2</v>
          </cell>
          <cell r="G750" t="str">
            <v>S11.010</v>
          </cell>
        </row>
        <row r="751">
          <cell r="A751">
            <v>7110100060</v>
          </cell>
          <cell r="B751" t="str">
            <v>IGOLFLEX OU SIMILAR 2 DEMAOS</v>
          </cell>
          <cell r="C751">
            <v>32.409999999999997</v>
          </cell>
          <cell r="D751">
            <v>26.19</v>
          </cell>
          <cell r="E751">
            <v>157.27000000000001</v>
          </cell>
          <cell r="F751" t="str">
            <v>M2</v>
          </cell>
          <cell r="G751" t="str">
            <v>S11.010</v>
          </cell>
        </row>
        <row r="752">
          <cell r="A752">
            <v>7110100070</v>
          </cell>
          <cell r="B752" t="str">
            <v>IGOLFLEX OU SIMILAR 3 DEMAOS</v>
          </cell>
          <cell r="C752">
            <v>48.7</v>
          </cell>
          <cell r="D752">
            <v>26.19</v>
          </cell>
          <cell r="E752">
            <v>157.27000000000001</v>
          </cell>
          <cell r="F752" t="str">
            <v>M2</v>
          </cell>
          <cell r="G752" t="str">
            <v>S11.010</v>
          </cell>
        </row>
        <row r="753">
          <cell r="A753">
            <v>7110100080</v>
          </cell>
          <cell r="B753" t="str">
            <v>IGOLFLEX BRANCO OU SIMILAR 2 DEMAOS</v>
          </cell>
          <cell r="C753">
            <v>45.63</v>
          </cell>
          <cell r="D753">
            <v>26.19</v>
          </cell>
          <cell r="E753">
            <v>157.27000000000001</v>
          </cell>
          <cell r="F753" t="str">
            <v>M2</v>
          </cell>
          <cell r="G753" t="str">
            <v>S11.010</v>
          </cell>
        </row>
        <row r="754">
          <cell r="A754">
            <v>7110100090</v>
          </cell>
          <cell r="B754" t="str">
            <v>IGOLFLEX BRANCO OU SIMILAR 3 DEMAOS</v>
          </cell>
          <cell r="C754">
            <v>68.58</v>
          </cell>
          <cell r="D754">
            <v>26.19</v>
          </cell>
          <cell r="E754">
            <v>157.27000000000001</v>
          </cell>
          <cell r="F754" t="str">
            <v>M2</v>
          </cell>
          <cell r="G754" t="str">
            <v>S11.010</v>
          </cell>
        </row>
        <row r="755">
          <cell r="A755">
            <v>7110100100</v>
          </cell>
          <cell r="B755" t="str">
            <v>IGOL 2 OU SIMILAR 2 DEMAOS</v>
          </cell>
          <cell r="C755">
            <v>16.07</v>
          </cell>
          <cell r="D755">
            <v>26.19</v>
          </cell>
          <cell r="E755">
            <v>157.27000000000001</v>
          </cell>
          <cell r="F755" t="str">
            <v>M2</v>
          </cell>
          <cell r="G755" t="str">
            <v>S11.010</v>
          </cell>
        </row>
        <row r="756">
          <cell r="A756">
            <v>7110100110</v>
          </cell>
          <cell r="B756" t="str">
            <v>SIKA TOP 107 OU SIMILAR 1 DEMAO</v>
          </cell>
          <cell r="C756">
            <v>17.98</v>
          </cell>
          <cell r="D756">
            <v>26.19</v>
          </cell>
          <cell r="E756">
            <v>157.27000000000001</v>
          </cell>
          <cell r="F756" t="str">
            <v>M2</v>
          </cell>
          <cell r="G756" t="str">
            <v>S11.010</v>
          </cell>
        </row>
        <row r="757">
          <cell r="A757">
            <v>7110100120</v>
          </cell>
          <cell r="B757" t="str">
            <v>SIKA TOP 107 OU SIMILAR 2 DEMAOS</v>
          </cell>
          <cell r="C757">
            <v>35.96</v>
          </cell>
          <cell r="D757">
            <v>26.19</v>
          </cell>
          <cell r="E757">
            <v>157.27000000000001</v>
          </cell>
          <cell r="F757" t="str">
            <v>M2</v>
          </cell>
          <cell r="G757" t="str">
            <v>S11.010</v>
          </cell>
        </row>
        <row r="758">
          <cell r="A758">
            <v>7110100130</v>
          </cell>
          <cell r="B758" t="str">
            <v>SIKA TOP 107 OU SIMILAR 3 DEMAOS</v>
          </cell>
          <cell r="C758">
            <v>53.93</v>
          </cell>
          <cell r="D758">
            <v>26.19</v>
          </cell>
          <cell r="E758">
            <v>157.27000000000001</v>
          </cell>
          <cell r="F758" t="str">
            <v>M2</v>
          </cell>
          <cell r="G758" t="str">
            <v>S11.010</v>
          </cell>
        </row>
        <row r="759">
          <cell r="A759">
            <v>7110100140</v>
          </cell>
          <cell r="B759" t="str">
            <v>SIKA TOP FLEX OU SIMILAR 1 DEMAO</v>
          </cell>
          <cell r="C759">
            <v>19.420000000000002</v>
          </cell>
          <cell r="D759">
            <v>26.19</v>
          </cell>
          <cell r="E759">
            <v>157.27000000000001</v>
          </cell>
          <cell r="F759" t="str">
            <v>M2</v>
          </cell>
          <cell r="G759" t="str">
            <v>S11.010</v>
          </cell>
        </row>
        <row r="760">
          <cell r="A760">
            <v>7110100150</v>
          </cell>
          <cell r="B760" t="str">
            <v>SIKA TOP FLEX OU SIMILAR 2 DEMAOS</v>
          </cell>
          <cell r="C760">
            <v>38.840000000000003</v>
          </cell>
          <cell r="D760">
            <v>26.19</v>
          </cell>
          <cell r="E760">
            <v>157.27000000000001</v>
          </cell>
          <cell r="F760" t="str">
            <v>M2</v>
          </cell>
          <cell r="G760" t="str">
            <v>S11.010</v>
          </cell>
        </row>
        <row r="761">
          <cell r="A761">
            <v>7110100160</v>
          </cell>
          <cell r="B761" t="str">
            <v>SIKA TOP FLEX OU SIMILAR 3 DEMAOS</v>
          </cell>
          <cell r="C761">
            <v>58.25</v>
          </cell>
          <cell r="D761">
            <v>26.19</v>
          </cell>
          <cell r="E761">
            <v>157.27000000000001</v>
          </cell>
          <cell r="F761" t="str">
            <v>M2</v>
          </cell>
          <cell r="G761" t="str">
            <v>S11.010</v>
          </cell>
        </row>
        <row r="762">
          <cell r="A762">
            <v>7110100170</v>
          </cell>
          <cell r="B762" t="str">
            <v>SIKAGARD 62 OU SIMILAR</v>
          </cell>
          <cell r="C762">
            <v>85.82</v>
          </cell>
          <cell r="D762">
            <v>26.19</v>
          </cell>
          <cell r="E762">
            <v>157.27000000000001</v>
          </cell>
          <cell r="F762" t="str">
            <v>M2</v>
          </cell>
          <cell r="G762" t="str">
            <v>S11.010</v>
          </cell>
        </row>
        <row r="763">
          <cell r="A763">
            <v>7110100180</v>
          </cell>
          <cell r="B763" t="str">
            <v>MANTA ASFALTICA E=4MM ESTRUTURADA</v>
          </cell>
          <cell r="C763">
            <v>60.5</v>
          </cell>
          <cell r="D763">
            <v>26.19</v>
          </cell>
          <cell r="E763">
            <v>157.27000000000001</v>
          </cell>
          <cell r="F763" t="str">
            <v>M2</v>
          </cell>
          <cell r="G763" t="str">
            <v>S11.010</v>
          </cell>
        </row>
        <row r="764">
          <cell r="A764">
            <v>7110100190</v>
          </cell>
          <cell r="B764" t="str">
            <v>REJUNTE MASTIQUE 2X1 - SIKAFLEX OU SIMIL</v>
          </cell>
          <cell r="C764">
            <v>36.700000000000003</v>
          </cell>
          <cell r="D764">
            <v>26.19</v>
          </cell>
          <cell r="E764">
            <v>157.27000000000001</v>
          </cell>
          <cell r="F764" t="str">
            <v>M</v>
          </cell>
          <cell r="G764" t="str">
            <v>S11.010</v>
          </cell>
        </row>
        <row r="765">
          <cell r="A765">
            <v>7110100200</v>
          </cell>
          <cell r="B765" t="str">
            <v>PINTURA EPOXI ALCATRAO 3 DEMAOS</v>
          </cell>
          <cell r="C765">
            <v>46.83</v>
          </cell>
          <cell r="D765">
            <v>26.19</v>
          </cell>
          <cell r="E765">
            <v>157.27000000000001</v>
          </cell>
          <cell r="F765" t="str">
            <v>M2</v>
          </cell>
          <cell r="G765" t="str">
            <v>S11.010</v>
          </cell>
        </row>
        <row r="766">
          <cell r="A766">
            <v>7110100210</v>
          </cell>
          <cell r="B766" t="str">
            <v>TECIDO DE POLIESTER 1 CAMADA</v>
          </cell>
          <cell r="C766">
            <v>8.98</v>
          </cell>
          <cell r="D766">
            <v>26.19</v>
          </cell>
          <cell r="E766">
            <v>157.27000000000001</v>
          </cell>
          <cell r="F766" t="str">
            <v>M2</v>
          </cell>
          <cell r="G766" t="str">
            <v>S11.010</v>
          </cell>
        </row>
        <row r="767">
          <cell r="A767">
            <v>7110100220</v>
          </cell>
          <cell r="B767" t="str">
            <v>ISOPOR COM E=2,5CM</v>
          </cell>
          <cell r="C767">
            <v>8.07</v>
          </cell>
          <cell r="D767">
            <v>26.19</v>
          </cell>
          <cell r="E767">
            <v>157.27000000000001</v>
          </cell>
          <cell r="F767" t="str">
            <v>M2</v>
          </cell>
          <cell r="G767" t="str">
            <v>S11.010</v>
          </cell>
        </row>
        <row r="768">
          <cell r="A768">
            <v>7110100230</v>
          </cell>
          <cell r="B768" t="str">
            <v>ISOPOR COM E=1,0CM</v>
          </cell>
          <cell r="C768">
            <v>3.71</v>
          </cell>
          <cell r="D768">
            <v>26.19</v>
          </cell>
          <cell r="E768">
            <v>157.27000000000001</v>
          </cell>
          <cell r="F768" t="str">
            <v>M2</v>
          </cell>
          <cell r="G768" t="str">
            <v>S11.010</v>
          </cell>
        </row>
        <row r="769">
          <cell r="A769">
            <v>7110100240</v>
          </cell>
          <cell r="B769" t="str">
            <v>JUNTA DILAT ELAST CONCR FUNGENBAND O-22</v>
          </cell>
          <cell r="C769">
            <v>410.89</v>
          </cell>
          <cell r="D769">
            <v>26.19</v>
          </cell>
          <cell r="E769">
            <v>157.27000000000001</v>
          </cell>
          <cell r="F769" t="str">
            <v>M</v>
          </cell>
          <cell r="G769" t="str">
            <v>S11.010</v>
          </cell>
        </row>
        <row r="770">
          <cell r="A770">
            <v>7110100250</v>
          </cell>
          <cell r="B770" t="str">
            <v>REVEST SIKA TOP 122 OU SIMILAR E=20MM</v>
          </cell>
          <cell r="C770">
            <v>214.86</v>
          </cell>
          <cell r="D770">
            <v>26.19</v>
          </cell>
          <cell r="E770">
            <v>157.27000000000001</v>
          </cell>
          <cell r="F770" t="str">
            <v>M2</v>
          </cell>
          <cell r="G770" t="str">
            <v>S11.010</v>
          </cell>
        </row>
        <row r="771">
          <cell r="A771">
            <v>7110100260</v>
          </cell>
          <cell r="B771" t="str">
            <v>IMPERMEABILIZACAO GEOMEMBRANA PEAD E=2MM</v>
          </cell>
          <cell r="C771">
            <v>56.98</v>
          </cell>
          <cell r="D771">
            <v>26.19</v>
          </cell>
          <cell r="E771">
            <v>157.27000000000001</v>
          </cell>
          <cell r="F771" t="str">
            <v>M2</v>
          </cell>
          <cell r="G771" t="str">
            <v>S11.010</v>
          </cell>
        </row>
        <row r="772">
          <cell r="A772">
            <v>7110100270</v>
          </cell>
          <cell r="B772" t="str">
            <v>JATEAMENTO COM GRANALHA SA-2 1/2</v>
          </cell>
          <cell r="C772">
            <v>27.79</v>
          </cell>
          <cell r="D772">
            <v>26.19</v>
          </cell>
          <cell r="E772">
            <v>157.27000000000001</v>
          </cell>
          <cell r="F772" t="str">
            <v>M2</v>
          </cell>
          <cell r="G772" t="str">
            <v>S11.010</v>
          </cell>
        </row>
        <row r="773">
          <cell r="A773">
            <v>7110100280</v>
          </cell>
          <cell r="B773" t="str">
            <v>GEOGRELHA DE POLIESTER RESISTENCIA 200KN</v>
          </cell>
          <cell r="C773">
            <v>106</v>
          </cell>
          <cell r="D773">
            <v>26.19</v>
          </cell>
          <cell r="E773">
            <v>157.27000000000001</v>
          </cell>
          <cell r="F773" t="str">
            <v>M2</v>
          </cell>
          <cell r="G773" t="str">
            <v>S11.010</v>
          </cell>
        </row>
        <row r="774">
          <cell r="A774">
            <v>7110100290</v>
          </cell>
          <cell r="B774" t="str">
            <v>MANTA GEOTEXTIL POLIESTER 10KN/M</v>
          </cell>
          <cell r="C774">
            <v>7.62</v>
          </cell>
          <cell r="D774">
            <v>26.19</v>
          </cell>
          <cell r="E774">
            <v>157.27000000000001</v>
          </cell>
          <cell r="F774" t="str">
            <v>M2</v>
          </cell>
          <cell r="G774" t="str">
            <v>S11.010</v>
          </cell>
        </row>
        <row r="775">
          <cell r="A775">
            <v>7110100300</v>
          </cell>
          <cell r="B775" t="str">
            <v>JUNTA DILAT PERFIL ELAST EPMD - JEENE VV</v>
          </cell>
          <cell r="C775">
            <v>72.459999999999994</v>
          </cell>
          <cell r="D775">
            <v>26.19</v>
          </cell>
          <cell r="E775">
            <v>157.27000000000001</v>
          </cell>
          <cell r="F775" t="str">
            <v>M</v>
          </cell>
          <cell r="G775" t="str">
            <v>S11.010</v>
          </cell>
        </row>
        <row r="776">
          <cell r="A776">
            <v>7110100310</v>
          </cell>
          <cell r="B776" t="str">
            <v>FITA HIDROEXP JUNTA CONCR - PENEBAR SW55</v>
          </cell>
          <cell r="C776">
            <v>70.91</v>
          </cell>
          <cell r="D776">
            <v>26.19</v>
          </cell>
          <cell r="E776">
            <v>157.27000000000001</v>
          </cell>
          <cell r="F776" t="str">
            <v>M</v>
          </cell>
          <cell r="G776" t="str">
            <v>S11.010</v>
          </cell>
        </row>
        <row r="777">
          <cell r="A777">
            <v>7110100320</v>
          </cell>
          <cell r="B777" t="str">
            <v>LONA PLASTICA POLIETILENO ESP=200 MICRAS</v>
          </cell>
          <cell r="C777">
            <v>10.94</v>
          </cell>
          <cell r="D777">
            <v>26.19</v>
          </cell>
          <cell r="E777">
            <v>157.27000000000001</v>
          </cell>
          <cell r="F777" t="str">
            <v>M2</v>
          </cell>
          <cell r="G777" t="str">
            <v>S11.010</v>
          </cell>
        </row>
        <row r="778">
          <cell r="A778">
            <v>7110100900</v>
          </cell>
          <cell r="B778" t="str">
            <v>XYPEX CONCENTRADO</v>
          </cell>
          <cell r="C778">
            <v>61.48</v>
          </cell>
          <cell r="D778">
            <v>26.19</v>
          </cell>
          <cell r="E778">
            <v>157.27000000000001</v>
          </cell>
          <cell r="F778" t="str">
            <v>KG</v>
          </cell>
          <cell r="G778" t="str">
            <v>S11.010</v>
          </cell>
        </row>
        <row r="779">
          <cell r="A779">
            <v>7110100910</v>
          </cell>
          <cell r="B779" t="str">
            <v>GEL DE POLIURETANO DE BAIXA VISCOSIDADE</v>
          </cell>
          <cell r="C779">
            <v>52.76</v>
          </cell>
          <cell r="D779">
            <v>26.19</v>
          </cell>
          <cell r="E779">
            <v>157.27000000000001</v>
          </cell>
          <cell r="F779" t="str">
            <v>M2</v>
          </cell>
          <cell r="G779" t="str">
            <v>S11.010</v>
          </cell>
        </row>
        <row r="780">
          <cell r="A780">
            <v>7110100920</v>
          </cell>
          <cell r="B780" t="str">
            <v>APLIC DE REVESTIMENTO IMPERMEAVEL RIGIDO</v>
          </cell>
          <cell r="C780">
            <v>19.010000000000002</v>
          </cell>
          <cell r="D780">
            <v>26.19</v>
          </cell>
          <cell r="E780">
            <v>157.27000000000001</v>
          </cell>
          <cell r="F780" t="str">
            <v>KG</v>
          </cell>
          <cell r="G780" t="str">
            <v>S11.010</v>
          </cell>
        </row>
        <row r="781">
          <cell r="A781">
            <v>7110100930</v>
          </cell>
          <cell r="B781" t="str">
            <v>APLIC DE REVESTIMENTO IMPERMEAVEL FLEXIV</v>
          </cell>
          <cell r="C781">
            <v>28.56</v>
          </cell>
          <cell r="D781">
            <v>26.19</v>
          </cell>
          <cell r="E781">
            <v>157.27000000000001</v>
          </cell>
          <cell r="F781" t="str">
            <v>KG</v>
          </cell>
          <cell r="G781" t="str">
            <v>S11.010</v>
          </cell>
        </row>
        <row r="782">
          <cell r="A782">
            <v>7110100940</v>
          </cell>
          <cell r="B782" t="str">
            <v>PRIMER EPOXI PARA SUPERFICIES SECAS</v>
          </cell>
          <cell r="C782">
            <v>94.92</v>
          </cell>
          <cell r="D782">
            <v>26.19</v>
          </cell>
          <cell r="E782">
            <v>157.27000000000001</v>
          </cell>
          <cell r="F782" t="str">
            <v>KG</v>
          </cell>
          <cell r="G782" t="str">
            <v>S11.010</v>
          </cell>
        </row>
        <row r="783">
          <cell r="A783">
            <v>7110100950</v>
          </cell>
          <cell r="B783" t="str">
            <v>RESINA EPOXI COM ALTA RESISTENCIA</v>
          </cell>
          <cell r="C783">
            <v>116.05</v>
          </cell>
          <cell r="D783">
            <v>26.19</v>
          </cell>
          <cell r="E783">
            <v>157.27000000000001</v>
          </cell>
          <cell r="F783" t="str">
            <v>KG</v>
          </cell>
          <cell r="G783" t="str">
            <v>S11.010</v>
          </cell>
        </row>
        <row r="784">
          <cell r="A784">
            <v>7110100960</v>
          </cell>
          <cell r="B784" t="str">
            <v>MC-RIM PROTECT / ESPESSURA DE 5 MM</v>
          </cell>
          <cell r="C784">
            <v>57.13</v>
          </cell>
          <cell r="D784">
            <v>26.19</v>
          </cell>
          <cell r="E784">
            <v>157.27000000000001</v>
          </cell>
          <cell r="F784" t="str">
            <v>M2</v>
          </cell>
          <cell r="G784" t="str">
            <v>S11.010</v>
          </cell>
        </row>
        <row r="785">
          <cell r="A785">
            <v>7110100970</v>
          </cell>
          <cell r="B785" t="str">
            <v>INJECAO POLIURETANO P/ TRINCAS E JUNTAS</v>
          </cell>
          <cell r="C785">
            <v>694.05</v>
          </cell>
          <cell r="D785">
            <v>26.19</v>
          </cell>
          <cell r="E785">
            <v>157.27000000000001</v>
          </cell>
          <cell r="F785" t="str">
            <v>L</v>
          </cell>
          <cell r="G785" t="str">
            <v>S11.010</v>
          </cell>
        </row>
        <row r="786">
          <cell r="A786">
            <v>7110100980</v>
          </cell>
          <cell r="B786" t="str">
            <v>PINTURA BASE DE POLIURETANO DUAS DEMAOS</v>
          </cell>
          <cell r="C786">
            <v>38.409999999999997</v>
          </cell>
          <cell r="D786">
            <v>26.19</v>
          </cell>
          <cell r="E786">
            <v>157.27000000000001</v>
          </cell>
          <cell r="F786" t="str">
            <v>M2</v>
          </cell>
          <cell r="G786" t="str">
            <v>S11.010</v>
          </cell>
        </row>
        <row r="787">
          <cell r="A787">
            <v>7118000001</v>
          </cell>
          <cell r="B787" t="str">
            <v>FIBRA DE VIDRO E=2MM SOBRE ESTRUTURAS</v>
          </cell>
          <cell r="C787">
            <v>252.02</v>
          </cell>
          <cell r="D787">
            <v>26.19</v>
          </cell>
          <cell r="E787">
            <v>157.27000000000001</v>
          </cell>
          <cell r="F787" t="str">
            <v>M2</v>
          </cell>
          <cell r="G787" t="str">
            <v>S11.010</v>
          </cell>
        </row>
        <row r="788">
          <cell r="A788">
            <v>7118000002</v>
          </cell>
          <cell r="B788" t="str">
            <v>REPARO REVESTIMENTO EM FIBRA DE VIDRO</v>
          </cell>
          <cell r="C788">
            <v>349.07</v>
          </cell>
          <cell r="D788">
            <v>26.19</v>
          </cell>
          <cell r="E788">
            <v>157.27000000000001</v>
          </cell>
          <cell r="F788" t="str">
            <v>M2</v>
          </cell>
          <cell r="G788" t="str">
            <v>S11.010</v>
          </cell>
        </row>
        <row r="789">
          <cell r="A789">
            <v>7118000003</v>
          </cell>
          <cell r="B789" t="str">
            <v>PINTURA EPOXI ACABAMENTO POLIURETANO</v>
          </cell>
          <cell r="C789">
            <v>300.69</v>
          </cell>
          <cell r="D789">
            <v>26.19</v>
          </cell>
          <cell r="E789">
            <v>157.27000000000001</v>
          </cell>
          <cell r="F789" t="str">
            <v>M2</v>
          </cell>
          <cell r="G789" t="str">
            <v>S11.010</v>
          </cell>
        </row>
        <row r="790">
          <cell r="A790">
            <v>7118000004</v>
          </cell>
          <cell r="B790" t="str">
            <v>PINTURA EPOXI ACABAMENTO POLIURETANO</v>
          </cell>
          <cell r="C790">
            <v>300.69</v>
          </cell>
          <cell r="D790">
            <v>26.19</v>
          </cell>
          <cell r="E790">
            <v>157.27000000000001</v>
          </cell>
          <cell r="F790" t="str">
            <v>M2</v>
          </cell>
          <cell r="G790" t="str">
            <v>S11.010</v>
          </cell>
        </row>
        <row r="791">
          <cell r="A791">
            <v>7120100010</v>
          </cell>
          <cell r="B791" t="str">
            <v>PORTA MADEIRA PRANCHETA, COMPLETA</v>
          </cell>
          <cell r="C791">
            <v>336.87</v>
          </cell>
          <cell r="D791">
            <v>26.19</v>
          </cell>
          <cell r="E791">
            <v>157.27000000000001</v>
          </cell>
          <cell r="F791" t="str">
            <v>M2</v>
          </cell>
          <cell r="G791" t="str">
            <v>S12.010</v>
          </cell>
        </row>
        <row r="792">
          <cell r="A792">
            <v>7120100020</v>
          </cell>
          <cell r="B792" t="str">
            <v>PORTA DE MADEIRA ALMOFADA, COMPLETA</v>
          </cell>
          <cell r="C792">
            <v>369.29</v>
          </cell>
          <cell r="D792">
            <v>26.19</v>
          </cell>
          <cell r="E792">
            <v>157.27000000000001</v>
          </cell>
          <cell r="F792" t="str">
            <v>M2</v>
          </cell>
          <cell r="G792" t="str">
            <v>S12.010</v>
          </cell>
        </row>
        <row r="793">
          <cell r="A793">
            <v>7120100030</v>
          </cell>
          <cell r="B793" t="str">
            <v>PORTA ALUMINIO DE ABRIR/CORRER, COMPLETA</v>
          </cell>
          <cell r="C793">
            <v>446.91</v>
          </cell>
          <cell r="D793">
            <v>26.19</v>
          </cell>
          <cell r="E793">
            <v>157.27000000000001</v>
          </cell>
          <cell r="F793" t="str">
            <v>M2</v>
          </cell>
          <cell r="G793" t="str">
            <v>S12.010</v>
          </cell>
        </row>
        <row r="794">
          <cell r="A794">
            <v>7120100040</v>
          </cell>
          <cell r="B794" t="str">
            <v>JANELA/BASCULA ALUM ABRIR/CORRER, COMPL</v>
          </cell>
          <cell r="C794">
            <v>497.37</v>
          </cell>
          <cell r="D794">
            <v>26.19</v>
          </cell>
          <cell r="E794">
            <v>157.27000000000001</v>
          </cell>
          <cell r="F794" t="str">
            <v>M2</v>
          </cell>
          <cell r="G794" t="str">
            <v>S12.010</v>
          </cell>
        </row>
        <row r="795">
          <cell r="A795">
            <v>7120100050</v>
          </cell>
          <cell r="B795" t="str">
            <v>VIDRO LISO TRANSPARENTE E=4MM</v>
          </cell>
          <cell r="C795">
            <v>128.11000000000001</v>
          </cell>
          <cell r="D795">
            <v>26.19</v>
          </cell>
          <cell r="E795">
            <v>157.27000000000001</v>
          </cell>
          <cell r="F795" t="str">
            <v>M2</v>
          </cell>
          <cell r="G795" t="str">
            <v>S12.010</v>
          </cell>
        </row>
        <row r="796">
          <cell r="A796">
            <v>7120100060</v>
          </cell>
          <cell r="B796" t="str">
            <v>DIVISORIA GRANITO CINZA POLIDO DUAS FACE</v>
          </cell>
          <cell r="C796">
            <v>281.43</v>
          </cell>
          <cell r="D796">
            <v>26.19</v>
          </cell>
          <cell r="E796">
            <v>157.27000000000001</v>
          </cell>
          <cell r="F796" t="str">
            <v>M2</v>
          </cell>
          <cell r="G796" t="str">
            <v>S12.010</v>
          </cell>
        </row>
        <row r="797">
          <cell r="A797">
            <v>7120100070</v>
          </cell>
          <cell r="B797" t="str">
            <v>ESPELHO DE CRISTAL E=4MM</v>
          </cell>
          <cell r="C797">
            <v>607.49</v>
          </cell>
          <cell r="D797">
            <v>26.19</v>
          </cell>
          <cell r="E797">
            <v>157.27000000000001</v>
          </cell>
          <cell r="F797" t="str">
            <v>M2</v>
          </cell>
          <cell r="G797" t="str">
            <v>S12.010</v>
          </cell>
        </row>
        <row r="798">
          <cell r="A798">
            <v>7120100080</v>
          </cell>
          <cell r="B798" t="str">
            <v>PORTA ALUMINIO VENEZIANA COMPLETA</v>
          </cell>
          <cell r="C798">
            <v>455.96</v>
          </cell>
          <cell r="D798">
            <v>26.19</v>
          </cell>
          <cell r="E798">
            <v>157.27000000000001</v>
          </cell>
          <cell r="F798" t="str">
            <v>M2</v>
          </cell>
          <cell r="G798" t="str">
            <v>S12.010</v>
          </cell>
        </row>
        <row r="799">
          <cell r="A799">
            <v>7120100090</v>
          </cell>
          <cell r="B799" t="str">
            <v>PORTA VIDRO TEMP INCOLOR E=10MM COMPL</v>
          </cell>
          <cell r="C799">
            <v>696.69</v>
          </cell>
          <cell r="D799">
            <v>26.19</v>
          </cell>
          <cell r="E799">
            <v>157.27000000000001</v>
          </cell>
          <cell r="F799" t="str">
            <v>M2</v>
          </cell>
          <cell r="G799" t="str">
            <v>S12.010</v>
          </cell>
        </row>
        <row r="800">
          <cell r="A800">
            <v>7120100100</v>
          </cell>
          <cell r="B800" t="str">
            <v>PORTA PARA DIVISORIAS COMPLETA</v>
          </cell>
          <cell r="C800">
            <v>457.52</v>
          </cell>
          <cell r="D800">
            <v>26.19</v>
          </cell>
          <cell r="E800">
            <v>157.27000000000001</v>
          </cell>
          <cell r="F800" t="str">
            <v>M2</v>
          </cell>
          <cell r="G800" t="str">
            <v>S12.010</v>
          </cell>
        </row>
        <row r="801">
          <cell r="A801">
            <v>7120100110</v>
          </cell>
          <cell r="B801" t="str">
            <v>PORTA COM VIDRO P DIVISORIAS COMPLETA</v>
          </cell>
          <cell r="C801">
            <v>475.83</v>
          </cell>
          <cell r="D801">
            <v>26.19</v>
          </cell>
          <cell r="E801">
            <v>157.27000000000001</v>
          </cell>
          <cell r="F801" t="str">
            <v>M2</v>
          </cell>
          <cell r="G801" t="str">
            <v>S12.010</v>
          </cell>
        </row>
        <row r="802">
          <cell r="A802">
            <v>7120100120</v>
          </cell>
          <cell r="B802" t="str">
            <v>MOLA PARA PORTA DE VIDRO</v>
          </cell>
          <cell r="C802">
            <v>1370.89</v>
          </cell>
          <cell r="D802">
            <v>26.19</v>
          </cell>
          <cell r="E802">
            <v>157.27000000000001</v>
          </cell>
          <cell r="F802" t="str">
            <v>UN</v>
          </cell>
          <cell r="G802" t="str">
            <v>S12.010</v>
          </cell>
        </row>
        <row r="803">
          <cell r="A803">
            <v>7120100130</v>
          </cell>
          <cell r="B803" t="str">
            <v>JANELA/BASCULA MAD ABRIR/CORRER COMPL</v>
          </cell>
          <cell r="C803">
            <v>1308.8699999999999</v>
          </cell>
          <cell r="D803">
            <v>26.19</v>
          </cell>
          <cell r="E803">
            <v>157.27000000000001</v>
          </cell>
          <cell r="F803" t="str">
            <v>M2</v>
          </cell>
          <cell r="G803" t="str">
            <v>S12.010</v>
          </cell>
        </row>
        <row r="804">
          <cell r="A804">
            <v>7120100140</v>
          </cell>
          <cell r="B804" t="str">
            <v>JANELA/BASCULA VID TEMP INC CORRER COMPL</v>
          </cell>
          <cell r="C804">
            <v>328.18</v>
          </cell>
          <cell r="D804">
            <v>26.19</v>
          </cell>
          <cell r="E804">
            <v>157.27000000000001</v>
          </cell>
          <cell r="F804" t="str">
            <v>M2</v>
          </cell>
          <cell r="G804" t="str">
            <v>S12.010</v>
          </cell>
        </row>
        <row r="805">
          <cell r="A805">
            <v>7120100150</v>
          </cell>
          <cell r="B805" t="str">
            <v>JANELA VENEZIANA,ANODIZADO NATURAL, COMP</v>
          </cell>
          <cell r="C805">
            <v>688.58</v>
          </cell>
          <cell r="D805">
            <v>26.19</v>
          </cell>
          <cell r="E805">
            <v>157.27000000000001</v>
          </cell>
          <cell r="F805" t="str">
            <v>M2</v>
          </cell>
          <cell r="G805" t="str">
            <v>S12.010</v>
          </cell>
        </row>
        <row r="806">
          <cell r="A806">
            <v>7120100160</v>
          </cell>
          <cell r="B806" t="str">
            <v>LIVRE</v>
          </cell>
          <cell r="C806">
            <v>0</v>
          </cell>
          <cell r="D806">
            <v>26.19</v>
          </cell>
          <cell r="E806">
            <v>157.27000000000001</v>
          </cell>
          <cell r="F806" t="str">
            <v>UN</v>
          </cell>
          <cell r="G806" t="str">
            <v>S12.010</v>
          </cell>
        </row>
        <row r="807">
          <cell r="A807">
            <v>7129000001</v>
          </cell>
          <cell r="B807" t="str">
            <v>PORTA CORTA FOGO 0,80X2,10M, COMPLETA</v>
          </cell>
          <cell r="C807">
            <v>1331.78</v>
          </cell>
          <cell r="D807">
            <v>26.19</v>
          </cell>
          <cell r="E807">
            <v>157.27000000000001</v>
          </cell>
          <cell r="F807" t="str">
            <v>UN</v>
          </cell>
          <cell r="G807" t="str">
            <v>S12.010</v>
          </cell>
        </row>
        <row r="808">
          <cell r="A808">
            <v>7129000002</v>
          </cell>
          <cell r="B808" t="str">
            <v>JANELA DE VENT COM ATERRAM PAD ESCELSA</v>
          </cell>
          <cell r="C808">
            <v>793.22</v>
          </cell>
          <cell r="D808">
            <v>26.19</v>
          </cell>
          <cell r="E808">
            <v>157.27000000000001</v>
          </cell>
          <cell r="F808" t="str">
            <v>UN</v>
          </cell>
          <cell r="G808" t="str">
            <v>S12.010</v>
          </cell>
        </row>
        <row r="809">
          <cell r="A809">
            <v>7129000003</v>
          </cell>
          <cell r="B809" t="str">
            <v>PORTA ACUSTICA SALA DESIDRATACAO - ETA V</v>
          </cell>
          <cell r="C809">
            <v>70545.7</v>
          </cell>
          <cell r="D809">
            <v>26.19</v>
          </cell>
          <cell r="E809">
            <v>157.27000000000001</v>
          </cell>
          <cell r="F809" t="str">
            <v>UN</v>
          </cell>
          <cell r="G809" t="str">
            <v>S12.010</v>
          </cell>
        </row>
        <row r="810">
          <cell r="A810">
            <v>7129000004</v>
          </cell>
          <cell r="B810" t="str">
            <v>FECHADURA COMPLETA PARA PORTA INTERNA</v>
          </cell>
          <cell r="C810">
            <v>147.36000000000001</v>
          </cell>
          <cell r="D810">
            <v>26.19</v>
          </cell>
          <cell r="E810">
            <v>157.27000000000001</v>
          </cell>
          <cell r="F810" t="str">
            <v>UN</v>
          </cell>
          <cell r="G810" t="str">
            <v>S12.010</v>
          </cell>
        </row>
        <row r="811">
          <cell r="A811">
            <v>7129000005</v>
          </cell>
          <cell r="B811" t="str">
            <v>FECHADURA COMPLETA PARA PORTA EXTERNA</v>
          </cell>
          <cell r="C811">
            <v>175.34</v>
          </cell>
          <cell r="D811">
            <v>26.19</v>
          </cell>
          <cell r="E811">
            <v>157.27000000000001</v>
          </cell>
          <cell r="F811" t="str">
            <v>UN</v>
          </cell>
          <cell r="G811" t="str">
            <v>S12.010</v>
          </cell>
        </row>
        <row r="812">
          <cell r="A812">
            <v>7129000006</v>
          </cell>
          <cell r="B812" t="str">
            <v>INST PORTA ACO CASA SOPRADOR ETE SRCANAA</v>
          </cell>
          <cell r="C812">
            <v>507.11</v>
          </cell>
          <cell r="D812">
            <v>26.19</v>
          </cell>
          <cell r="E812">
            <v>157.27000000000001</v>
          </cell>
          <cell r="F812" t="str">
            <v>UN</v>
          </cell>
          <cell r="G812" t="str">
            <v>S12.010</v>
          </cell>
        </row>
        <row r="813">
          <cell r="A813">
            <v>7129000007</v>
          </cell>
          <cell r="B813" t="str">
            <v>PORTAO MET CHAPA FRISADA Nº14, 400x420CM</v>
          </cell>
          <cell r="C813">
            <v>7019.97</v>
          </cell>
          <cell r="D813">
            <v>26.19</v>
          </cell>
          <cell r="E813">
            <v>157.27000000000001</v>
          </cell>
          <cell r="F813" t="str">
            <v>UN</v>
          </cell>
          <cell r="G813" t="str">
            <v>S12.010</v>
          </cell>
        </row>
        <row r="814">
          <cell r="A814">
            <v>7129000008</v>
          </cell>
          <cell r="B814" t="str">
            <v>PORTAO MET CHAPA FRISADA Nº14, 160x250CM</v>
          </cell>
          <cell r="C814">
            <v>2057.8000000000002</v>
          </cell>
          <cell r="D814">
            <v>26.19</v>
          </cell>
          <cell r="E814">
            <v>157.27000000000001</v>
          </cell>
          <cell r="F814" t="str">
            <v>UN</v>
          </cell>
          <cell r="G814" t="str">
            <v>S12.010</v>
          </cell>
        </row>
        <row r="815">
          <cell r="A815">
            <v>7129000009</v>
          </cell>
          <cell r="B815" t="str">
            <v>FORN PORTA ACO CASA SOPRADOR ETE SRCANAA</v>
          </cell>
          <cell r="C815">
            <v>4605.9399999999996</v>
          </cell>
          <cell r="D815">
            <v>26.19</v>
          </cell>
          <cell r="E815">
            <v>157.27000000000001</v>
          </cell>
          <cell r="F815" t="str">
            <v>UN</v>
          </cell>
          <cell r="G815" t="str">
            <v>S12.010</v>
          </cell>
        </row>
        <row r="816">
          <cell r="A816">
            <v>7129000010</v>
          </cell>
          <cell r="B816" t="str">
            <v>PORTA EM ACO DIM. 0,80X2,10M, COMPLETO</v>
          </cell>
          <cell r="C816">
            <v>970.37</v>
          </cell>
          <cell r="D816">
            <v>26.19</v>
          </cell>
          <cell r="E816">
            <v>157.27000000000001</v>
          </cell>
          <cell r="F816" t="str">
            <v>UN</v>
          </cell>
          <cell r="G816" t="str">
            <v>S12.010</v>
          </cell>
        </row>
        <row r="817">
          <cell r="A817">
            <v>7130100010</v>
          </cell>
          <cell r="B817" t="str">
            <v>COBERT TELHAS FIBR OND E=6MM, C/ MADEIR</v>
          </cell>
          <cell r="C817">
            <v>117.5</v>
          </cell>
          <cell r="D817">
            <v>26.19</v>
          </cell>
          <cell r="E817">
            <v>157.27000000000001</v>
          </cell>
          <cell r="F817" t="str">
            <v>M2</v>
          </cell>
          <cell r="G817" t="str">
            <v>S13.010</v>
          </cell>
        </row>
        <row r="818">
          <cell r="A818">
            <v>7130100020</v>
          </cell>
          <cell r="B818" t="str">
            <v>COBERT TELHAS FIBR OND E=6MM, S/ MADEIR</v>
          </cell>
          <cell r="C818">
            <v>57.82</v>
          </cell>
          <cell r="D818">
            <v>26.19</v>
          </cell>
          <cell r="E818">
            <v>157.27000000000001</v>
          </cell>
          <cell r="F818" t="str">
            <v>M2</v>
          </cell>
          <cell r="G818" t="str">
            <v>S13.010</v>
          </cell>
        </row>
        <row r="819">
          <cell r="A819">
            <v>7130100030</v>
          </cell>
          <cell r="B819" t="str">
            <v>COBERT TELHAS FIBR OND E=8MM, C/ MADEIR</v>
          </cell>
          <cell r="C819">
            <v>135.04</v>
          </cell>
          <cell r="D819">
            <v>26.19</v>
          </cell>
          <cell r="E819">
            <v>157.27000000000001</v>
          </cell>
          <cell r="F819" t="str">
            <v>M2</v>
          </cell>
          <cell r="G819" t="str">
            <v>S13.010</v>
          </cell>
        </row>
        <row r="820">
          <cell r="A820">
            <v>7130100040</v>
          </cell>
          <cell r="B820" t="str">
            <v>COBERT TELHAS FIBR OND E=8MM, S/ MADEIR</v>
          </cell>
          <cell r="C820">
            <v>69.86</v>
          </cell>
          <cell r="D820">
            <v>26.19</v>
          </cell>
          <cell r="E820">
            <v>157.27000000000001</v>
          </cell>
          <cell r="F820" t="str">
            <v>M2</v>
          </cell>
          <cell r="G820" t="str">
            <v>S13.010</v>
          </cell>
        </row>
        <row r="821">
          <cell r="A821">
            <v>7130100050</v>
          </cell>
          <cell r="B821" t="str">
            <v>COBERTURA TELHAS CANALETE 49, C/ MADEIR</v>
          </cell>
          <cell r="C821">
            <v>153.86000000000001</v>
          </cell>
          <cell r="D821">
            <v>26.19</v>
          </cell>
          <cell r="E821">
            <v>157.27000000000001</v>
          </cell>
          <cell r="F821" t="str">
            <v>M2</v>
          </cell>
          <cell r="G821" t="str">
            <v>S13.010</v>
          </cell>
        </row>
        <row r="822">
          <cell r="A822">
            <v>7130100060</v>
          </cell>
          <cell r="B822" t="str">
            <v>COBERTURA TELHAS CANALETE 49, S/ MADEIR</v>
          </cell>
          <cell r="C822">
            <v>112.1</v>
          </cell>
          <cell r="D822">
            <v>26.19</v>
          </cell>
          <cell r="E822">
            <v>157.27000000000001</v>
          </cell>
          <cell r="F822" t="str">
            <v>M2</v>
          </cell>
          <cell r="G822" t="str">
            <v>S13.010</v>
          </cell>
        </row>
        <row r="823">
          <cell r="A823">
            <v>7130100070</v>
          </cell>
          <cell r="B823" t="str">
            <v>COBERTURA TELHAS CANALETE 90, C/ MADEIR</v>
          </cell>
          <cell r="C823">
            <v>188.86</v>
          </cell>
          <cell r="D823">
            <v>26.19</v>
          </cell>
          <cell r="E823">
            <v>157.27000000000001</v>
          </cell>
          <cell r="F823" t="str">
            <v>M2</v>
          </cell>
          <cell r="G823" t="str">
            <v>S13.010</v>
          </cell>
        </row>
        <row r="824">
          <cell r="A824">
            <v>7130100080</v>
          </cell>
          <cell r="B824" t="str">
            <v>COBERTURA TELHAS CANALETE 90 S MADEIRAM</v>
          </cell>
          <cell r="C824">
            <v>112.09</v>
          </cell>
          <cell r="D824">
            <v>26.19</v>
          </cell>
          <cell r="E824">
            <v>157.27000000000001</v>
          </cell>
          <cell r="F824" t="str">
            <v>M2</v>
          </cell>
          <cell r="G824" t="str">
            <v>S13.010</v>
          </cell>
        </row>
        <row r="825">
          <cell r="A825">
            <v>7130100090</v>
          </cell>
          <cell r="B825" t="str">
            <v>COBERT TELHAS ALUMINIO ONDULADA E=5,0MM</v>
          </cell>
          <cell r="C825">
            <v>206.58</v>
          </cell>
          <cell r="D825">
            <v>26.19</v>
          </cell>
          <cell r="E825">
            <v>157.27000000000001</v>
          </cell>
          <cell r="F825" t="str">
            <v>M2</v>
          </cell>
          <cell r="G825" t="str">
            <v>S13.010</v>
          </cell>
        </row>
        <row r="826">
          <cell r="A826">
            <v>7130100100</v>
          </cell>
          <cell r="B826" t="str">
            <v>COBERT TELHAS CERAMICA FRANCESA, C/MADEI</v>
          </cell>
          <cell r="C826">
            <v>170.48</v>
          </cell>
          <cell r="D826">
            <v>26.19</v>
          </cell>
          <cell r="E826">
            <v>157.27000000000001</v>
          </cell>
          <cell r="F826" t="str">
            <v>M2</v>
          </cell>
          <cell r="G826" t="str">
            <v>S13.010</v>
          </cell>
        </row>
        <row r="827">
          <cell r="A827">
            <v>7130100110</v>
          </cell>
          <cell r="B827" t="str">
            <v>COBERT TELHAS CERAMICA COLONIAL, C/MADEI</v>
          </cell>
          <cell r="C827">
            <v>152.51</v>
          </cell>
          <cell r="D827">
            <v>26.19</v>
          </cell>
          <cell r="E827">
            <v>157.27000000000001</v>
          </cell>
          <cell r="F827" t="str">
            <v>M2</v>
          </cell>
          <cell r="G827" t="str">
            <v>S13.010</v>
          </cell>
        </row>
        <row r="828">
          <cell r="A828">
            <v>7130100120</v>
          </cell>
          <cell r="B828" t="str">
            <v>COBERT TELHAS TRANSL TRAP, ESTRU METAL</v>
          </cell>
          <cell r="C828">
            <v>381.32</v>
          </cell>
          <cell r="D828">
            <v>26.19</v>
          </cell>
          <cell r="E828">
            <v>157.27000000000001</v>
          </cell>
          <cell r="F828" t="str">
            <v>M2</v>
          </cell>
          <cell r="G828" t="str">
            <v>S13.010</v>
          </cell>
        </row>
        <row r="829">
          <cell r="A829">
            <v>7130100130</v>
          </cell>
          <cell r="B829" t="str">
            <v>CUMEEIRA UNIVERSAL DE FIBROCIMENTO</v>
          </cell>
          <cell r="C829">
            <v>83.56</v>
          </cell>
          <cell r="D829">
            <v>26.19</v>
          </cell>
          <cell r="E829">
            <v>157.27000000000001</v>
          </cell>
          <cell r="F829" t="str">
            <v>M2</v>
          </cell>
          <cell r="G829" t="str">
            <v>S13.010</v>
          </cell>
        </row>
        <row r="830">
          <cell r="A830">
            <v>7130100140</v>
          </cell>
          <cell r="B830" t="str">
            <v>RUFO EM ALUMINIO ESP=0,5MM LARGURA 40CM</v>
          </cell>
          <cell r="C830">
            <v>86.16</v>
          </cell>
          <cell r="D830">
            <v>26.19</v>
          </cell>
          <cell r="E830">
            <v>157.27000000000001</v>
          </cell>
          <cell r="F830" t="str">
            <v>M</v>
          </cell>
          <cell r="G830" t="str">
            <v>S13.010</v>
          </cell>
        </row>
        <row r="831">
          <cell r="A831">
            <v>7130100150</v>
          </cell>
          <cell r="B831" t="str">
            <v>CALHA EM PVC L=20CM COM SUPORTE</v>
          </cell>
          <cell r="C831">
            <v>36.19</v>
          </cell>
          <cell r="D831">
            <v>26.19</v>
          </cell>
          <cell r="E831">
            <v>157.27000000000001</v>
          </cell>
          <cell r="F831" t="str">
            <v>M</v>
          </cell>
          <cell r="G831" t="str">
            <v>S13.010</v>
          </cell>
        </row>
        <row r="832">
          <cell r="A832">
            <v>7130100160</v>
          </cell>
          <cell r="B832" t="str">
            <v>COBERT TELHAS TRANSL TRAP S/ ESTRU METAL</v>
          </cell>
          <cell r="C832">
            <v>58.88</v>
          </cell>
          <cell r="D832">
            <v>26.19</v>
          </cell>
          <cell r="E832">
            <v>157.27000000000001</v>
          </cell>
          <cell r="F832" t="str">
            <v>M2</v>
          </cell>
          <cell r="G832" t="str">
            <v>S13.010</v>
          </cell>
        </row>
        <row r="833">
          <cell r="A833">
            <v>7139000001</v>
          </cell>
          <cell r="B833" t="str">
            <v>FORN COBERTUR PRFV BIOFILT EEEBJ SRCANAA</v>
          </cell>
          <cell r="C833">
            <v>1994.16</v>
          </cell>
          <cell r="D833">
            <v>26.19</v>
          </cell>
          <cell r="E833">
            <v>157.27000000000001</v>
          </cell>
          <cell r="F833" t="str">
            <v>UN</v>
          </cell>
          <cell r="G833" t="str">
            <v>S13.010</v>
          </cell>
        </row>
        <row r="834">
          <cell r="A834">
            <v>7139000002</v>
          </cell>
          <cell r="B834" t="str">
            <v>INST COBERTUR PRFV BIOFILT EEEBJ SRCANAA</v>
          </cell>
          <cell r="C834">
            <v>519.69000000000005</v>
          </cell>
          <cell r="D834">
            <v>26.19</v>
          </cell>
          <cell r="E834">
            <v>157.27000000000001</v>
          </cell>
          <cell r="F834" t="str">
            <v>UN</v>
          </cell>
          <cell r="G834" t="str">
            <v>S13.010</v>
          </cell>
        </row>
        <row r="835">
          <cell r="A835">
            <v>7140100010</v>
          </cell>
          <cell r="B835" t="str">
            <v>BACIA SANITARIA LOUCA CAIXA ACOPLADA</v>
          </cell>
          <cell r="C835">
            <v>568.57000000000005</v>
          </cell>
          <cell r="D835">
            <v>26.19</v>
          </cell>
          <cell r="E835">
            <v>157.27000000000001</v>
          </cell>
          <cell r="F835" t="str">
            <v>UN</v>
          </cell>
          <cell r="G835" t="str">
            <v>S14.010</v>
          </cell>
        </row>
        <row r="836">
          <cell r="A836">
            <v>7140100020</v>
          </cell>
          <cell r="B836" t="str">
            <v>BACIA SANITARIA LOUCA CONVENCIONAL</v>
          </cell>
          <cell r="C836">
            <v>349.61</v>
          </cell>
          <cell r="D836">
            <v>26.19</v>
          </cell>
          <cell r="E836">
            <v>157.27000000000001</v>
          </cell>
          <cell r="F836" t="str">
            <v>UN</v>
          </cell>
          <cell r="G836" t="str">
            <v>S14.010</v>
          </cell>
        </row>
        <row r="837">
          <cell r="A837">
            <v>7140100030</v>
          </cell>
          <cell r="B837" t="str">
            <v>BACIA SANITARIA LOUCA CONVENCIONAL PCD</v>
          </cell>
          <cell r="C837">
            <v>1129.8</v>
          </cell>
          <cell r="D837">
            <v>26.19</v>
          </cell>
          <cell r="E837">
            <v>157.27000000000001</v>
          </cell>
          <cell r="F837" t="str">
            <v>UN</v>
          </cell>
          <cell r="G837" t="str">
            <v>S14.010</v>
          </cell>
        </row>
        <row r="838">
          <cell r="A838">
            <v>7140100040</v>
          </cell>
          <cell r="B838" t="str">
            <v>MICTORIO LOUCA SIFONADO</v>
          </cell>
          <cell r="C838">
            <v>458.12</v>
          </cell>
          <cell r="D838">
            <v>26.19</v>
          </cell>
          <cell r="E838">
            <v>157.27000000000001</v>
          </cell>
          <cell r="F838" t="str">
            <v>UN</v>
          </cell>
          <cell r="G838" t="str">
            <v>S14.010</v>
          </cell>
        </row>
        <row r="839">
          <cell r="A839">
            <v>7140100050</v>
          </cell>
          <cell r="B839" t="str">
            <v>LAVATORIO LOUCA COM COLUNA</v>
          </cell>
          <cell r="C839">
            <v>327.35000000000002</v>
          </cell>
          <cell r="D839">
            <v>26.19</v>
          </cell>
          <cell r="E839">
            <v>157.27000000000001</v>
          </cell>
          <cell r="F839" t="str">
            <v>UN</v>
          </cell>
          <cell r="G839" t="str">
            <v>S14.010</v>
          </cell>
        </row>
        <row r="840">
          <cell r="A840">
            <v>7140100060</v>
          </cell>
          <cell r="B840" t="str">
            <v>LAVATORIO LOUCA COM COLUNA SUSPENSA PCD</v>
          </cell>
          <cell r="C840">
            <v>286.17</v>
          </cell>
          <cell r="D840">
            <v>26.19</v>
          </cell>
          <cell r="E840">
            <v>157.27000000000001</v>
          </cell>
          <cell r="F840" t="str">
            <v>UN</v>
          </cell>
          <cell r="G840" t="str">
            <v>S14.010</v>
          </cell>
        </row>
        <row r="841">
          <cell r="A841">
            <v>7140100070</v>
          </cell>
          <cell r="B841" t="str">
            <v>LAVATORIO LOUCA SEM COLUNA SUSPENSO</v>
          </cell>
          <cell r="C841">
            <v>252.46</v>
          </cell>
          <cell r="D841">
            <v>26.19</v>
          </cell>
          <cell r="E841">
            <v>157.27000000000001</v>
          </cell>
          <cell r="F841" t="str">
            <v>UN</v>
          </cell>
          <cell r="G841" t="str">
            <v>S14.010</v>
          </cell>
        </row>
        <row r="842">
          <cell r="A842">
            <v>7140100080</v>
          </cell>
          <cell r="B842" t="str">
            <v>CUBA LOUCA DE EMBUTIR</v>
          </cell>
          <cell r="C842">
            <v>205.82</v>
          </cell>
          <cell r="D842">
            <v>26.19</v>
          </cell>
          <cell r="E842">
            <v>157.27000000000001</v>
          </cell>
          <cell r="F842" t="str">
            <v>UN</v>
          </cell>
          <cell r="G842" t="str">
            <v>S14.010</v>
          </cell>
        </row>
        <row r="843">
          <cell r="A843">
            <v>7140100090</v>
          </cell>
          <cell r="B843" t="str">
            <v>CUBA ACO INOX DE EMBUTIR</v>
          </cell>
          <cell r="C843">
            <v>393</v>
          </cell>
          <cell r="D843">
            <v>26.19</v>
          </cell>
          <cell r="E843">
            <v>157.27000000000001</v>
          </cell>
          <cell r="F843" t="str">
            <v>UN</v>
          </cell>
          <cell r="G843" t="str">
            <v>S14.010</v>
          </cell>
        </row>
        <row r="844">
          <cell r="A844">
            <v>7140100100</v>
          </cell>
          <cell r="B844" t="str">
            <v>TANQUE LOUCA SUSPENSO SEM COLUNA</v>
          </cell>
          <cell r="C844">
            <v>547.37</v>
          </cell>
          <cell r="D844">
            <v>26.19</v>
          </cell>
          <cell r="E844">
            <v>157.27000000000001</v>
          </cell>
          <cell r="F844" t="str">
            <v>UN</v>
          </cell>
          <cell r="G844" t="str">
            <v>S14.010</v>
          </cell>
        </row>
        <row r="845">
          <cell r="A845">
            <v>7140100110</v>
          </cell>
          <cell r="B845" t="str">
            <v>CHUVEIRO PLASTICO BRANCO ELETRICO</v>
          </cell>
          <cell r="C845">
            <v>92.58</v>
          </cell>
          <cell r="D845">
            <v>26.19</v>
          </cell>
          <cell r="E845">
            <v>157.27000000000001</v>
          </cell>
          <cell r="F845" t="str">
            <v>UN</v>
          </cell>
          <cell r="G845" t="str">
            <v>S14.010</v>
          </cell>
        </row>
        <row r="846">
          <cell r="A846">
            <v>7140100120</v>
          </cell>
          <cell r="B846" t="str">
            <v>CHUVEIRO PLASTICO BRANCO COMUM</v>
          </cell>
          <cell r="C846">
            <v>17.190000000000001</v>
          </cell>
          <cell r="D846">
            <v>26.19</v>
          </cell>
          <cell r="E846">
            <v>157.27000000000001</v>
          </cell>
          <cell r="F846" t="str">
            <v>UN</v>
          </cell>
          <cell r="G846" t="str">
            <v>S14.010</v>
          </cell>
        </row>
        <row r="847">
          <cell r="A847">
            <v>7140100130</v>
          </cell>
          <cell r="B847" t="str">
            <v>DUCHA HIGIENICA METAL CROMADO</v>
          </cell>
          <cell r="C847">
            <v>118.05</v>
          </cell>
          <cell r="D847">
            <v>26.19</v>
          </cell>
          <cell r="E847">
            <v>157.27000000000001</v>
          </cell>
          <cell r="F847" t="str">
            <v>UN</v>
          </cell>
          <cell r="G847" t="str">
            <v>S14.010</v>
          </cell>
        </row>
        <row r="848">
          <cell r="A848">
            <v>7140100140</v>
          </cell>
          <cell r="B848" t="str">
            <v>TORNEIRA BANCADA METAL MANUAL LAVATORIO</v>
          </cell>
          <cell r="C848">
            <v>106.4</v>
          </cell>
          <cell r="D848">
            <v>26.19</v>
          </cell>
          <cell r="E848">
            <v>157.27000000000001</v>
          </cell>
          <cell r="F848" t="str">
            <v>UN</v>
          </cell>
          <cell r="G848" t="str">
            <v>S14.010</v>
          </cell>
        </row>
        <row r="849">
          <cell r="A849">
            <v>7140100150</v>
          </cell>
          <cell r="B849" t="str">
            <v>TORNEIRA BANCADA METAL AUTOMAT LAVATORIO</v>
          </cell>
          <cell r="C849">
            <v>219.56</v>
          </cell>
          <cell r="D849">
            <v>26.19</v>
          </cell>
          <cell r="E849">
            <v>157.27000000000001</v>
          </cell>
          <cell r="F849" t="str">
            <v>UN</v>
          </cell>
          <cell r="G849" t="str">
            <v>S14.010</v>
          </cell>
        </row>
        <row r="850">
          <cell r="A850">
            <v>7140100160</v>
          </cell>
          <cell r="B850" t="str">
            <v>TORNEIRA BANCADA METAL MANUAL PIA COZINH</v>
          </cell>
          <cell r="C850">
            <v>155.56</v>
          </cell>
          <cell r="D850">
            <v>26.19</v>
          </cell>
          <cell r="E850">
            <v>157.27000000000001</v>
          </cell>
          <cell r="F850" t="str">
            <v>UN</v>
          </cell>
          <cell r="G850" t="str">
            <v>S14.010</v>
          </cell>
        </row>
        <row r="851">
          <cell r="A851">
            <v>7140100170</v>
          </cell>
          <cell r="B851" t="str">
            <v>TORNEIRA PVC MANUAL USO GERAL</v>
          </cell>
          <cell r="C851">
            <v>56.63</v>
          </cell>
          <cell r="D851">
            <v>26.19</v>
          </cell>
          <cell r="E851">
            <v>157.27000000000001</v>
          </cell>
          <cell r="F851" t="str">
            <v>UN</v>
          </cell>
          <cell r="G851" t="str">
            <v>S14.010</v>
          </cell>
        </row>
        <row r="852">
          <cell r="A852">
            <v>7140100180</v>
          </cell>
          <cell r="B852" t="str">
            <v>CABIDE METAL CROMADO UM GANCHO</v>
          </cell>
          <cell r="C852">
            <v>42.39</v>
          </cell>
          <cell r="D852">
            <v>26.19</v>
          </cell>
          <cell r="E852">
            <v>157.27000000000001</v>
          </cell>
          <cell r="F852" t="str">
            <v>UN</v>
          </cell>
          <cell r="G852" t="str">
            <v>S14.010</v>
          </cell>
        </row>
        <row r="853">
          <cell r="A853">
            <v>7140100190</v>
          </cell>
          <cell r="B853" t="str">
            <v>PAPELEIRA METAL CROMADO</v>
          </cell>
          <cell r="C853">
            <v>67.260000000000005</v>
          </cell>
          <cell r="D853">
            <v>26.19</v>
          </cell>
          <cell r="E853">
            <v>157.27000000000001</v>
          </cell>
          <cell r="F853" t="str">
            <v>UN</v>
          </cell>
          <cell r="G853" t="str">
            <v>S14.010</v>
          </cell>
        </row>
        <row r="854">
          <cell r="A854">
            <v>7140100200</v>
          </cell>
          <cell r="B854" t="str">
            <v>PAPELEIRA PLASTICA PAPEL HIGIENICO ROLAO</v>
          </cell>
          <cell r="C854">
            <v>59.07</v>
          </cell>
          <cell r="D854">
            <v>26.19</v>
          </cell>
          <cell r="E854">
            <v>157.27000000000001</v>
          </cell>
          <cell r="F854" t="str">
            <v>UN</v>
          </cell>
          <cell r="G854" t="str">
            <v>S14.010</v>
          </cell>
        </row>
        <row r="855">
          <cell r="A855">
            <v>7140100210</v>
          </cell>
          <cell r="B855" t="str">
            <v>TOALHEIRO PLASTICO PAPEL TOALHA</v>
          </cell>
          <cell r="C855">
            <v>59.07</v>
          </cell>
          <cell r="D855">
            <v>26.19</v>
          </cell>
          <cell r="E855">
            <v>157.27000000000001</v>
          </cell>
          <cell r="F855" t="str">
            <v>UN</v>
          </cell>
          <cell r="G855" t="str">
            <v>S14.010</v>
          </cell>
        </row>
        <row r="856">
          <cell r="A856">
            <v>7140100220</v>
          </cell>
          <cell r="B856" t="str">
            <v>SABONETEIRA PLASTICA TIPO DISPENSER</v>
          </cell>
          <cell r="C856">
            <v>57.27</v>
          </cell>
          <cell r="D856">
            <v>26.19</v>
          </cell>
          <cell r="E856">
            <v>157.27000000000001</v>
          </cell>
          <cell r="F856" t="str">
            <v>UN</v>
          </cell>
          <cell r="G856" t="str">
            <v>S14.010</v>
          </cell>
        </row>
        <row r="857">
          <cell r="A857">
            <v>7140100230</v>
          </cell>
          <cell r="B857" t="str">
            <v>RALO SECO PVC 100X53X40MM QUADRADO</v>
          </cell>
          <cell r="C857">
            <v>29.25</v>
          </cell>
          <cell r="D857">
            <v>26.19</v>
          </cell>
          <cell r="E857">
            <v>157.27000000000001</v>
          </cell>
          <cell r="F857" t="str">
            <v>UN</v>
          </cell>
          <cell r="G857" t="str">
            <v>S14.010</v>
          </cell>
        </row>
        <row r="858">
          <cell r="A858">
            <v>7140100240</v>
          </cell>
          <cell r="B858" t="str">
            <v>RALO SINFONADO PVC 100X40MM CILINDRICO</v>
          </cell>
          <cell r="C858">
            <v>26.34</v>
          </cell>
          <cell r="D858">
            <v>26.19</v>
          </cell>
          <cell r="E858">
            <v>157.27000000000001</v>
          </cell>
          <cell r="F858" t="str">
            <v>UN</v>
          </cell>
          <cell r="G858" t="str">
            <v>S14.010</v>
          </cell>
        </row>
        <row r="859">
          <cell r="A859">
            <v>7140100250</v>
          </cell>
          <cell r="B859" t="str">
            <v>CAIXA SINFONADA PVC 100X100X50MM REDONDA</v>
          </cell>
          <cell r="C859">
            <v>38.85</v>
          </cell>
          <cell r="D859">
            <v>26.19</v>
          </cell>
          <cell r="E859">
            <v>157.27000000000001</v>
          </cell>
          <cell r="F859" t="str">
            <v>UN</v>
          </cell>
          <cell r="G859" t="str">
            <v>S14.010</v>
          </cell>
        </row>
        <row r="860">
          <cell r="A860">
            <v>7140100260</v>
          </cell>
          <cell r="B860" t="str">
            <v>CAIXA DESCARGA EXTERNA PLASTICA COMPLETA</v>
          </cell>
          <cell r="C860">
            <v>168.52</v>
          </cell>
          <cell r="D860">
            <v>26.19</v>
          </cell>
          <cell r="E860">
            <v>157.27000000000001</v>
          </cell>
          <cell r="F860" t="str">
            <v>UN</v>
          </cell>
          <cell r="G860" t="str">
            <v>S14.010</v>
          </cell>
        </row>
        <row r="861">
          <cell r="A861">
            <v>7140100270</v>
          </cell>
          <cell r="B861" t="str">
            <v>CAIXA GORDURA PRE-MOLDADA 40X40X40CM</v>
          </cell>
          <cell r="C861">
            <v>141.4</v>
          </cell>
          <cell r="D861">
            <v>26.19</v>
          </cell>
          <cell r="E861">
            <v>157.27000000000001</v>
          </cell>
          <cell r="F861" t="str">
            <v>UN</v>
          </cell>
          <cell r="G861" t="str">
            <v>S14.010</v>
          </cell>
        </row>
        <row r="862">
          <cell r="A862">
            <v>7140100280</v>
          </cell>
          <cell r="B862" t="str">
            <v>CAIXA PASSAGEM PRE-MOLDADA 40X40X40CM</v>
          </cell>
          <cell r="C862">
            <v>140.07</v>
          </cell>
          <cell r="D862">
            <v>26.19</v>
          </cell>
          <cell r="E862">
            <v>157.27000000000001</v>
          </cell>
          <cell r="F862" t="str">
            <v>UN</v>
          </cell>
          <cell r="G862" t="str">
            <v>S14.010</v>
          </cell>
        </row>
        <row r="863">
          <cell r="A863">
            <v>7140100290</v>
          </cell>
          <cell r="B863" t="str">
            <v>CAIXA DAGUA FIBRA VIDRO 500L COMPLETA</v>
          </cell>
          <cell r="C863">
            <v>822.34</v>
          </cell>
          <cell r="D863">
            <v>26.19</v>
          </cell>
          <cell r="E863">
            <v>157.27000000000001</v>
          </cell>
          <cell r="F863" t="str">
            <v>UN</v>
          </cell>
          <cell r="G863" t="str">
            <v>S14.010</v>
          </cell>
        </row>
        <row r="864">
          <cell r="A864">
            <v>7140100300</v>
          </cell>
          <cell r="B864" t="str">
            <v>CAIXA DAGUA FIBRA VIDRO 1000L COMPLETA</v>
          </cell>
          <cell r="C864">
            <v>945.64</v>
          </cell>
          <cell r="D864">
            <v>26.19</v>
          </cell>
          <cell r="E864">
            <v>157.27000000000001</v>
          </cell>
          <cell r="F864" t="str">
            <v>UN</v>
          </cell>
          <cell r="G864" t="str">
            <v>S14.010</v>
          </cell>
        </row>
        <row r="865">
          <cell r="A865">
            <v>7140100310</v>
          </cell>
          <cell r="B865" t="str">
            <v>PONTO AGUA FRIA</v>
          </cell>
          <cell r="C865">
            <v>152.1</v>
          </cell>
          <cell r="D865">
            <v>26.19</v>
          </cell>
          <cell r="E865">
            <v>157.27000000000001</v>
          </cell>
          <cell r="F865" t="str">
            <v>UN</v>
          </cell>
          <cell r="G865" t="str">
            <v>S14.010</v>
          </cell>
        </row>
        <row r="866">
          <cell r="A866">
            <v>7140100320</v>
          </cell>
          <cell r="B866" t="str">
            <v>PONTO DRENO AR-CONDICIONADO</v>
          </cell>
          <cell r="C866">
            <v>141.82</v>
          </cell>
          <cell r="D866">
            <v>26.19</v>
          </cell>
          <cell r="E866">
            <v>157.27000000000001</v>
          </cell>
          <cell r="F866" t="str">
            <v>UN</v>
          </cell>
          <cell r="G866" t="str">
            <v>S14.010</v>
          </cell>
        </row>
        <row r="867">
          <cell r="A867">
            <v>7140100330</v>
          </cell>
          <cell r="B867" t="str">
            <v>PONTO REGISTRO DE PRESSAO</v>
          </cell>
          <cell r="C867">
            <v>246.38</v>
          </cell>
          <cell r="D867">
            <v>26.19</v>
          </cell>
          <cell r="E867">
            <v>157.27000000000001</v>
          </cell>
          <cell r="F867" t="str">
            <v>UN</v>
          </cell>
          <cell r="G867" t="str">
            <v>S14.010</v>
          </cell>
        </row>
        <row r="868">
          <cell r="A868">
            <v>7140100340</v>
          </cell>
          <cell r="B868" t="str">
            <v>PONTO REGISTRO DE GAVETA 3/4"</v>
          </cell>
          <cell r="C868">
            <v>251</v>
          </cell>
          <cell r="D868">
            <v>26.19</v>
          </cell>
          <cell r="E868">
            <v>157.27000000000001</v>
          </cell>
          <cell r="F868" t="str">
            <v>UN</v>
          </cell>
          <cell r="G868" t="str">
            <v>S14.010</v>
          </cell>
        </row>
        <row r="869">
          <cell r="A869">
            <v>7140100350</v>
          </cell>
          <cell r="B869" t="str">
            <v>PONTO REGISTRO DE GAVETA 1/2"</v>
          </cell>
          <cell r="C869">
            <v>241.05</v>
          </cell>
          <cell r="D869">
            <v>26.19</v>
          </cell>
          <cell r="E869">
            <v>157.27000000000001</v>
          </cell>
          <cell r="F869" t="str">
            <v>UN</v>
          </cell>
          <cell r="G869" t="str">
            <v>S14.010</v>
          </cell>
        </row>
        <row r="870">
          <cell r="A870">
            <v>7140100360</v>
          </cell>
          <cell r="B870" t="str">
            <v>PONTO VALVULA DESCARGA MICTORIO</v>
          </cell>
          <cell r="C870">
            <v>426.78</v>
          </cell>
          <cell r="D870">
            <v>26.19</v>
          </cell>
          <cell r="E870">
            <v>157.27000000000001</v>
          </cell>
          <cell r="F870" t="str">
            <v>UN</v>
          </cell>
          <cell r="G870" t="str">
            <v>S14.010</v>
          </cell>
        </row>
        <row r="871">
          <cell r="A871">
            <v>7140100370</v>
          </cell>
          <cell r="B871" t="str">
            <v>PONTO VALVULA DESCARGA BACIA SANITARIA</v>
          </cell>
          <cell r="C871">
            <v>472.18</v>
          </cell>
          <cell r="D871">
            <v>26.19</v>
          </cell>
          <cell r="E871">
            <v>157.27000000000001</v>
          </cell>
          <cell r="F871" t="str">
            <v>UN</v>
          </cell>
          <cell r="G871" t="str">
            <v>S14.010</v>
          </cell>
        </row>
        <row r="872">
          <cell r="A872">
            <v>7140100380</v>
          </cell>
          <cell r="B872" t="str">
            <v>PONTO VALVULA DESCARGA BACIA SANITAR PCD</v>
          </cell>
          <cell r="C872">
            <v>890.78</v>
          </cell>
          <cell r="D872">
            <v>26.19</v>
          </cell>
          <cell r="E872">
            <v>157.27000000000001</v>
          </cell>
          <cell r="F872" t="str">
            <v>UN</v>
          </cell>
          <cell r="G872" t="str">
            <v>S14.010</v>
          </cell>
        </row>
        <row r="873">
          <cell r="A873">
            <v>7140100390</v>
          </cell>
          <cell r="B873" t="str">
            <v>PONTO ESGOTO PRIMARIO</v>
          </cell>
          <cell r="C873">
            <v>123.71</v>
          </cell>
          <cell r="D873">
            <v>26.19</v>
          </cell>
          <cell r="E873">
            <v>157.27000000000001</v>
          </cell>
          <cell r="F873" t="str">
            <v>UN</v>
          </cell>
          <cell r="G873" t="str">
            <v>S14.010</v>
          </cell>
        </row>
        <row r="874">
          <cell r="A874">
            <v>7140100400</v>
          </cell>
          <cell r="B874" t="str">
            <v>PONTO ESGOTO SECUNDARIO</v>
          </cell>
          <cell r="C874">
            <v>107.99</v>
          </cell>
          <cell r="D874">
            <v>26.19</v>
          </cell>
          <cell r="E874">
            <v>157.27000000000001</v>
          </cell>
          <cell r="F874" t="str">
            <v>UN</v>
          </cell>
          <cell r="G874" t="str">
            <v>S14.010</v>
          </cell>
        </row>
        <row r="875">
          <cell r="A875">
            <v>7140100410</v>
          </cell>
          <cell r="B875" t="str">
            <v>PONTO VENTILACAO ESGOTO</v>
          </cell>
          <cell r="C875">
            <v>431.47</v>
          </cell>
          <cell r="D875">
            <v>26.19</v>
          </cell>
          <cell r="E875">
            <v>157.27000000000001</v>
          </cell>
          <cell r="F875" t="str">
            <v>UN</v>
          </cell>
          <cell r="G875" t="str">
            <v>S14.010</v>
          </cell>
        </row>
        <row r="876">
          <cell r="A876">
            <v>7140100420</v>
          </cell>
          <cell r="B876" t="str">
            <v>TANQUE PRE-MOLDADO DE CONCRETO</v>
          </cell>
          <cell r="C876">
            <v>239.83</v>
          </cell>
          <cell r="D876">
            <v>26.19</v>
          </cell>
          <cell r="E876">
            <v>157.27000000000001</v>
          </cell>
          <cell r="F876" t="str">
            <v>UN</v>
          </cell>
          <cell r="G876" t="str">
            <v>S14.010</v>
          </cell>
        </row>
        <row r="877">
          <cell r="A877">
            <v>7140100430</v>
          </cell>
          <cell r="B877" t="str">
            <v>TUBO PVC SOLD AGUA 20MM, INC CONEXOES</v>
          </cell>
          <cell r="C877">
            <v>20.83</v>
          </cell>
          <cell r="D877">
            <v>26.19</v>
          </cell>
          <cell r="E877">
            <v>157.27000000000001</v>
          </cell>
          <cell r="F877" t="str">
            <v>M</v>
          </cell>
          <cell r="G877" t="str">
            <v>S14.010</v>
          </cell>
        </row>
        <row r="878">
          <cell r="A878">
            <v>7140100440</v>
          </cell>
          <cell r="B878" t="str">
            <v>TUBO PVC SOLD AGUA 25MM, INC CONEXOES</v>
          </cell>
          <cell r="C878">
            <v>24.23</v>
          </cell>
          <cell r="D878">
            <v>26.19</v>
          </cell>
          <cell r="E878">
            <v>157.27000000000001</v>
          </cell>
          <cell r="F878" t="str">
            <v>M</v>
          </cell>
          <cell r="G878" t="str">
            <v>S14.010</v>
          </cell>
        </row>
        <row r="879">
          <cell r="A879">
            <v>7140100450</v>
          </cell>
          <cell r="B879" t="str">
            <v>TUBO PVC SOLD AGUA 32MM, INC CONEXOES</v>
          </cell>
          <cell r="C879">
            <v>33.96</v>
          </cell>
          <cell r="D879">
            <v>26.19</v>
          </cell>
          <cell r="E879">
            <v>157.27000000000001</v>
          </cell>
          <cell r="F879" t="str">
            <v>M</v>
          </cell>
          <cell r="G879" t="str">
            <v>S14.010</v>
          </cell>
        </row>
        <row r="880">
          <cell r="A880">
            <v>7140100460</v>
          </cell>
          <cell r="B880" t="str">
            <v>TUBO PVC SOLD AGUA 50MM, INC CONEXOES</v>
          </cell>
          <cell r="C880">
            <v>46.13</v>
          </cell>
          <cell r="D880">
            <v>26.19</v>
          </cell>
          <cell r="E880">
            <v>157.27000000000001</v>
          </cell>
          <cell r="F880" t="str">
            <v>M</v>
          </cell>
          <cell r="G880" t="str">
            <v>S14.010</v>
          </cell>
        </row>
        <row r="881">
          <cell r="A881">
            <v>7140100470</v>
          </cell>
          <cell r="B881" t="str">
            <v>TUBO PVC SOLD ESGOTO 40MM, INC CONEXOES</v>
          </cell>
          <cell r="C881">
            <v>35.25</v>
          </cell>
          <cell r="D881">
            <v>26.19</v>
          </cell>
          <cell r="E881">
            <v>157.27000000000001</v>
          </cell>
          <cell r="F881" t="str">
            <v>M</v>
          </cell>
          <cell r="G881" t="str">
            <v>S14.010</v>
          </cell>
        </row>
        <row r="882">
          <cell r="A882">
            <v>7140100480</v>
          </cell>
          <cell r="B882" t="str">
            <v>TUBO PVC SOLD ESGOTO 50MM, INC CONEXOES</v>
          </cell>
          <cell r="C882">
            <v>45.32</v>
          </cell>
          <cell r="D882">
            <v>26.19</v>
          </cell>
          <cell r="E882">
            <v>157.27000000000001</v>
          </cell>
          <cell r="F882" t="str">
            <v>M</v>
          </cell>
          <cell r="G882" t="str">
            <v>S14.010</v>
          </cell>
        </row>
        <row r="883">
          <cell r="A883">
            <v>7140100490</v>
          </cell>
          <cell r="B883" t="str">
            <v>TUBO PVC SOLD ESGOTO 75MM, INC CONEXOES</v>
          </cell>
          <cell r="C883">
            <v>63.6</v>
          </cell>
          <cell r="D883">
            <v>26.19</v>
          </cell>
          <cell r="E883">
            <v>157.27000000000001</v>
          </cell>
          <cell r="F883" t="str">
            <v>M</v>
          </cell>
          <cell r="G883" t="str">
            <v>S14.010</v>
          </cell>
        </row>
        <row r="884">
          <cell r="A884">
            <v>7140100500</v>
          </cell>
          <cell r="B884" t="str">
            <v>TUBO PVC SOLD ESGOTO 100MM, INC CONEXOES</v>
          </cell>
          <cell r="C884">
            <v>71.13</v>
          </cell>
          <cell r="D884">
            <v>26.19</v>
          </cell>
          <cell r="E884">
            <v>157.27000000000001</v>
          </cell>
          <cell r="F884" t="str">
            <v>M</v>
          </cell>
          <cell r="G884" t="str">
            <v>S14.010</v>
          </cell>
        </row>
        <row r="885">
          <cell r="A885">
            <v>7140100505</v>
          </cell>
          <cell r="B885" t="str">
            <v>TUBO PVC SOLD ESGOTO 150MM, INC CONEXOES</v>
          </cell>
          <cell r="C885">
            <v>103.37</v>
          </cell>
          <cell r="D885">
            <v>26.19</v>
          </cell>
          <cell r="E885">
            <v>157.27000000000001</v>
          </cell>
          <cell r="F885" t="str">
            <v>M</v>
          </cell>
          <cell r="G885" t="str">
            <v>S14.010</v>
          </cell>
        </row>
        <row r="886">
          <cell r="A886">
            <v>7140100510</v>
          </cell>
          <cell r="B886" t="str">
            <v>TUBO PVC SOLD ESGOTO 200MM, INC CONEXOES</v>
          </cell>
          <cell r="C886">
            <v>126.52</v>
          </cell>
          <cell r="D886">
            <v>26.19</v>
          </cell>
          <cell r="E886">
            <v>157.27000000000001</v>
          </cell>
          <cell r="F886" t="str">
            <v>M</v>
          </cell>
          <cell r="G886" t="str">
            <v>S14.010</v>
          </cell>
        </row>
        <row r="887">
          <cell r="A887">
            <v>7140100520</v>
          </cell>
          <cell r="B887" t="str">
            <v>REGISTRO DE GAVETA BRUTO DN 25 MM (1")</v>
          </cell>
          <cell r="C887">
            <v>121.95</v>
          </cell>
          <cell r="D887">
            <v>26.19</v>
          </cell>
          <cell r="E887">
            <v>157.27000000000001</v>
          </cell>
          <cell r="F887" t="str">
            <v>UN</v>
          </cell>
          <cell r="G887" t="str">
            <v>S14.010</v>
          </cell>
        </row>
        <row r="888">
          <cell r="A888">
            <v>7140100530</v>
          </cell>
          <cell r="B888" t="str">
            <v>CAIXA DE GORDURA PRE-MOLDADA 60X60X60</v>
          </cell>
          <cell r="C888">
            <v>405.3</v>
          </cell>
          <cell r="D888">
            <v>26.19</v>
          </cell>
          <cell r="E888">
            <v>157.27000000000001</v>
          </cell>
          <cell r="F888" t="str">
            <v>UN</v>
          </cell>
          <cell r="G888" t="str">
            <v>S14.010</v>
          </cell>
        </row>
        <row r="889">
          <cell r="A889">
            <v>7140100540</v>
          </cell>
          <cell r="B889" t="str">
            <v>CAIXA DE PASSAGEM PRE-MOLDADA 60X60X60</v>
          </cell>
          <cell r="C889">
            <v>405.3</v>
          </cell>
          <cell r="D889">
            <v>26.19</v>
          </cell>
          <cell r="E889">
            <v>157.27000000000001</v>
          </cell>
          <cell r="F889" t="str">
            <v>UN</v>
          </cell>
          <cell r="G889" t="str">
            <v>S14.010</v>
          </cell>
        </row>
        <row r="890">
          <cell r="A890">
            <v>7140100550</v>
          </cell>
          <cell r="B890" t="str">
            <v>CAIXA PRE-MOLDADA 50X50X50 P DRENO BRITA</v>
          </cell>
          <cell r="C890">
            <v>173.57</v>
          </cell>
          <cell r="D890">
            <v>26.19</v>
          </cell>
          <cell r="E890">
            <v>157.27000000000001</v>
          </cell>
          <cell r="F890" t="str">
            <v>UN</v>
          </cell>
          <cell r="G890" t="str">
            <v>S14.010</v>
          </cell>
        </row>
        <row r="891">
          <cell r="A891">
            <v>7140100560</v>
          </cell>
          <cell r="B891" t="str">
            <v>CAIXA DAGUA FIBRA VIDRO 10000L COMPLETA</v>
          </cell>
          <cell r="C891">
            <v>4865.1099999999997</v>
          </cell>
          <cell r="D891">
            <v>26.19</v>
          </cell>
          <cell r="E891">
            <v>157.27000000000001</v>
          </cell>
          <cell r="F891" t="str">
            <v>UN</v>
          </cell>
          <cell r="G891" t="str">
            <v>S14.010</v>
          </cell>
        </row>
        <row r="892">
          <cell r="A892">
            <v>7149000001</v>
          </cell>
          <cell r="B892" t="str">
            <v>CAIXA DAGUA FIBRA VIDRO 5000L COMPLETA</v>
          </cell>
          <cell r="C892">
            <v>4427.46</v>
          </cell>
          <cell r="D892">
            <v>26.19</v>
          </cell>
          <cell r="E892">
            <v>157.27000000000001</v>
          </cell>
          <cell r="F892" t="str">
            <v>UN</v>
          </cell>
          <cell r="G892" t="str">
            <v>S14.010</v>
          </cell>
        </row>
        <row r="893">
          <cell r="A893">
            <v>7149000002</v>
          </cell>
          <cell r="B893" t="str">
            <v>FORN/INST HIDRO CASA APOIO ETE SRCANAA</v>
          </cell>
          <cell r="C893">
            <v>2774.1</v>
          </cell>
          <cell r="D893">
            <v>26.19</v>
          </cell>
          <cell r="E893">
            <v>157.27000000000001</v>
          </cell>
          <cell r="F893" t="str">
            <v>UN</v>
          </cell>
          <cell r="G893" t="str">
            <v>S14.010</v>
          </cell>
        </row>
        <row r="894">
          <cell r="A894">
            <v>7149000003</v>
          </cell>
          <cell r="B894" t="str">
            <v>FORN/INST CONEXAO AGUA POTAV ETE SRCANAA</v>
          </cell>
          <cell r="C894">
            <v>366.04</v>
          </cell>
          <cell r="D894">
            <v>26.19</v>
          </cell>
          <cell r="E894">
            <v>157.27000000000001</v>
          </cell>
          <cell r="F894" t="str">
            <v>UN</v>
          </cell>
          <cell r="G894" t="str">
            <v>S14.010</v>
          </cell>
        </row>
        <row r="895">
          <cell r="A895">
            <v>7149000004</v>
          </cell>
          <cell r="B895" t="str">
            <v>FORN/INST HIDROSSAN ELEVATORIA J SRCANAA</v>
          </cell>
          <cell r="C895">
            <v>422.66</v>
          </cell>
          <cell r="D895">
            <v>26.19</v>
          </cell>
          <cell r="E895">
            <v>157.27000000000001</v>
          </cell>
          <cell r="F895" t="str">
            <v>UN</v>
          </cell>
          <cell r="G895" t="str">
            <v>S14.010</v>
          </cell>
        </row>
        <row r="896">
          <cell r="A896">
            <v>7150100010</v>
          </cell>
          <cell r="B896" t="str">
            <v>PONTO ILUMINACAO APARENTE TETO</v>
          </cell>
          <cell r="C896">
            <v>101.46</v>
          </cell>
          <cell r="D896">
            <v>26.19</v>
          </cell>
          <cell r="E896">
            <v>157.27000000000001</v>
          </cell>
          <cell r="F896" t="str">
            <v>UN</v>
          </cell>
          <cell r="G896" t="str">
            <v>S15.010</v>
          </cell>
        </row>
        <row r="897">
          <cell r="A897">
            <v>7150100020</v>
          </cell>
          <cell r="B897" t="str">
            <v>PONTO ILUMINACAO EMBUTIDO PAREDE</v>
          </cell>
          <cell r="C897">
            <v>113.41</v>
          </cell>
          <cell r="D897">
            <v>26.19</v>
          </cell>
          <cell r="E897">
            <v>157.27000000000001</v>
          </cell>
          <cell r="F897" t="str">
            <v>UN</v>
          </cell>
          <cell r="G897" t="str">
            <v>S15.010</v>
          </cell>
        </row>
        <row r="898">
          <cell r="A898">
            <v>7150100030</v>
          </cell>
          <cell r="B898" t="str">
            <v>PONTO INTERRUPTOR SIMPLES EMBUT 1TECLA</v>
          </cell>
          <cell r="C898">
            <v>139.33000000000001</v>
          </cell>
          <cell r="D898">
            <v>26.19</v>
          </cell>
          <cell r="E898">
            <v>157.27000000000001</v>
          </cell>
          <cell r="F898" t="str">
            <v>UN</v>
          </cell>
          <cell r="G898" t="str">
            <v>S15.010</v>
          </cell>
        </row>
        <row r="899">
          <cell r="A899">
            <v>7150100040</v>
          </cell>
          <cell r="B899" t="str">
            <v>PONTO INTERRUPTOR SIMPLES EMBUT 2TECLAS</v>
          </cell>
          <cell r="C899">
            <v>159.1</v>
          </cell>
          <cell r="D899">
            <v>26.19</v>
          </cell>
          <cell r="E899">
            <v>157.27000000000001</v>
          </cell>
          <cell r="F899" t="str">
            <v>UN</v>
          </cell>
          <cell r="G899" t="str">
            <v>S15.010</v>
          </cell>
        </row>
        <row r="900">
          <cell r="A900">
            <v>7150100050</v>
          </cell>
          <cell r="B900" t="str">
            <v>PONTO INTERRUPTOR SIMPLES EMBUT 3TECLAS</v>
          </cell>
          <cell r="C900">
            <v>179.19</v>
          </cell>
          <cell r="D900">
            <v>26.19</v>
          </cell>
          <cell r="E900">
            <v>157.27000000000001</v>
          </cell>
          <cell r="F900" t="str">
            <v>UN</v>
          </cell>
          <cell r="G900" t="str">
            <v>S15.010</v>
          </cell>
        </row>
        <row r="901">
          <cell r="A901">
            <v>7150100060</v>
          </cell>
          <cell r="B901" t="str">
            <v>PONTO TOMADA EMBUTIDO 2P+T 10A/250V</v>
          </cell>
          <cell r="C901">
            <v>174.53</v>
          </cell>
          <cell r="D901">
            <v>26.19</v>
          </cell>
          <cell r="E901">
            <v>157.27000000000001</v>
          </cell>
          <cell r="F901" t="str">
            <v>UN</v>
          </cell>
          <cell r="G901" t="str">
            <v>S15.010</v>
          </cell>
        </row>
        <row r="902">
          <cell r="A902">
            <v>7150100070</v>
          </cell>
          <cell r="B902" t="str">
            <v>PONTO TOMADA EMBUTIDO 2P+T 20A/250V</v>
          </cell>
          <cell r="C902">
            <v>219.37</v>
          </cell>
          <cell r="D902">
            <v>26.19</v>
          </cell>
          <cell r="E902">
            <v>157.27000000000001</v>
          </cell>
          <cell r="F902" t="str">
            <v>UN</v>
          </cell>
          <cell r="G902" t="str">
            <v>S15.010</v>
          </cell>
        </row>
        <row r="903">
          <cell r="A903">
            <v>7150100080</v>
          </cell>
          <cell r="B903" t="str">
            <v>PONTO TOMADA EMBUTIDO 3P+T 30A/440V</v>
          </cell>
          <cell r="C903">
            <v>290.42</v>
          </cell>
          <cell r="D903">
            <v>26.19</v>
          </cell>
          <cell r="E903">
            <v>157.27000000000001</v>
          </cell>
          <cell r="F903" t="str">
            <v>UN</v>
          </cell>
          <cell r="G903" t="str">
            <v>S15.010</v>
          </cell>
        </row>
        <row r="904">
          <cell r="A904">
            <v>7150100090</v>
          </cell>
          <cell r="B904" t="str">
            <v>PONTO TOMADA PISO EMBUTID 2P+T 10A/250V</v>
          </cell>
          <cell r="C904">
            <v>156.80000000000001</v>
          </cell>
          <cell r="D904">
            <v>26.19</v>
          </cell>
          <cell r="E904">
            <v>157.27000000000001</v>
          </cell>
          <cell r="F904" t="str">
            <v>UN</v>
          </cell>
          <cell r="G904" t="str">
            <v>S15.010</v>
          </cell>
        </row>
        <row r="905">
          <cell r="A905">
            <v>7150100100</v>
          </cell>
          <cell r="B905" t="str">
            <v>PONTO TOMADA CHUVEIRO ELETRICO EMBUTIDO</v>
          </cell>
          <cell r="C905">
            <v>294.91000000000003</v>
          </cell>
          <cell r="D905">
            <v>26.19</v>
          </cell>
          <cell r="E905">
            <v>157.27000000000001</v>
          </cell>
          <cell r="F905" t="str">
            <v>UN</v>
          </cell>
          <cell r="G905" t="str">
            <v>S15.010</v>
          </cell>
        </row>
        <row r="906">
          <cell r="A906">
            <v>7150100110</v>
          </cell>
          <cell r="B906" t="str">
            <v>PONTO TOMADA AR CONDICIONADO EMBUTIDO</v>
          </cell>
          <cell r="C906">
            <v>219.37</v>
          </cell>
          <cell r="D906">
            <v>26.19</v>
          </cell>
          <cell r="E906">
            <v>157.27000000000001</v>
          </cell>
          <cell r="F906" t="str">
            <v>UN</v>
          </cell>
          <cell r="G906" t="str">
            <v>S15.010</v>
          </cell>
        </row>
        <row r="907">
          <cell r="A907">
            <v>7150100120</v>
          </cell>
          <cell r="B907" t="str">
            <v>PONTO TOMADA DE TELEFONE RJ11 EMBUTIDO</v>
          </cell>
          <cell r="C907">
            <v>188.54</v>
          </cell>
          <cell r="D907">
            <v>26.19</v>
          </cell>
          <cell r="E907">
            <v>157.27000000000001</v>
          </cell>
          <cell r="F907" t="str">
            <v>UN</v>
          </cell>
          <cell r="G907" t="str">
            <v>S15.010</v>
          </cell>
        </row>
        <row r="908">
          <cell r="A908">
            <v>7150100130</v>
          </cell>
          <cell r="B908" t="str">
            <v>PONTO ANTENA DE TV EMBUTIDO</v>
          </cell>
          <cell r="C908">
            <v>185.11</v>
          </cell>
          <cell r="D908">
            <v>26.19</v>
          </cell>
          <cell r="E908">
            <v>157.27000000000001</v>
          </cell>
          <cell r="F908" t="str">
            <v>UN</v>
          </cell>
          <cell r="G908" t="str">
            <v>S15.010</v>
          </cell>
        </row>
        <row r="909">
          <cell r="A909">
            <v>7150100140</v>
          </cell>
          <cell r="B909" t="str">
            <v>###POSTE ILUM C/LUMINARIA DECOR DT-118</v>
          </cell>
          <cell r="C909">
            <v>1482.6</v>
          </cell>
          <cell r="D909">
            <v>26.19</v>
          </cell>
          <cell r="E909">
            <v>157.27000000000001</v>
          </cell>
          <cell r="F909" t="str">
            <v>UN</v>
          </cell>
          <cell r="G909" t="str">
            <v>S15.010</v>
          </cell>
        </row>
        <row r="910">
          <cell r="A910">
            <v>7150100150</v>
          </cell>
          <cell r="B910" t="str">
            <v>FORN INST AR COND SPLIT CASSETE-18.000</v>
          </cell>
          <cell r="C910">
            <v>5912.65</v>
          </cell>
          <cell r="D910">
            <v>26.19</v>
          </cell>
          <cell r="E910">
            <v>157.27000000000001</v>
          </cell>
          <cell r="F910" t="str">
            <v>UN</v>
          </cell>
          <cell r="G910" t="str">
            <v>S15.010</v>
          </cell>
        </row>
        <row r="911">
          <cell r="A911">
            <v>7150100160</v>
          </cell>
          <cell r="B911" t="str">
            <v>POSTE CONCRETO CIRCULAR 200KGF H=7M</v>
          </cell>
          <cell r="C911">
            <v>1652.48</v>
          </cell>
          <cell r="D911">
            <v>26.19</v>
          </cell>
          <cell r="E911">
            <v>157.27000000000001</v>
          </cell>
          <cell r="F911" t="str">
            <v>UN</v>
          </cell>
          <cell r="G911" t="str">
            <v>S15.010</v>
          </cell>
        </row>
        <row r="912">
          <cell r="A912">
            <v>7150100170</v>
          </cell>
          <cell r="B912" t="str">
            <v>POSTE CONCRETO CIRCULAR 300KGF H=9M</v>
          </cell>
          <cell r="C912">
            <v>2157.65</v>
          </cell>
          <cell r="D912">
            <v>26.19</v>
          </cell>
          <cell r="E912">
            <v>157.27000000000001</v>
          </cell>
          <cell r="F912" t="str">
            <v>UN</v>
          </cell>
          <cell r="G912" t="str">
            <v>S15.010</v>
          </cell>
        </row>
        <row r="913">
          <cell r="A913">
            <v>7150100180</v>
          </cell>
          <cell r="B913" t="str">
            <v>POSTE CONCRETO CIRCULAR 600KGF H=10 M</v>
          </cell>
          <cell r="C913">
            <v>3488.7</v>
          </cell>
          <cell r="D913">
            <v>26.19</v>
          </cell>
          <cell r="E913">
            <v>157.27000000000001</v>
          </cell>
          <cell r="F913" t="str">
            <v>UN</v>
          </cell>
          <cell r="G913" t="str">
            <v>S15.010</v>
          </cell>
        </row>
        <row r="914">
          <cell r="A914">
            <v>7150100190</v>
          </cell>
          <cell r="B914" t="str">
            <v>POSTE CONCRETO PADRAO TRIFASICO COMPLETO</v>
          </cell>
          <cell r="C914">
            <v>2132.66</v>
          </cell>
          <cell r="D914">
            <v>26.19</v>
          </cell>
          <cell r="E914">
            <v>157.27000000000001</v>
          </cell>
          <cell r="F914" t="str">
            <v>UN</v>
          </cell>
          <cell r="G914" t="str">
            <v>S15.010</v>
          </cell>
        </row>
        <row r="915">
          <cell r="A915">
            <v>7150100200</v>
          </cell>
          <cell r="B915" t="str">
            <v>POSTE CONCRETO PADRAO BIFASICO COMPLETO</v>
          </cell>
          <cell r="C915">
            <v>1360.24</v>
          </cell>
          <cell r="D915">
            <v>26.19</v>
          </cell>
          <cell r="E915">
            <v>157.27000000000001</v>
          </cell>
          <cell r="F915" t="str">
            <v>UN</v>
          </cell>
          <cell r="G915" t="str">
            <v>S15.010</v>
          </cell>
        </row>
        <row r="916">
          <cell r="A916">
            <v>7150100210</v>
          </cell>
          <cell r="B916" t="str">
            <v>POSTE CONCRETO DUPLO T, 100 KG, H=7M</v>
          </cell>
          <cell r="C916">
            <v>1300.6400000000001</v>
          </cell>
          <cell r="D916">
            <v>26.19</v>
          </cell>
          <cell r="E916">
            <v>157.27000000000001</v>
          </cell>
          <cell r="F916" t="str">
            <v>UN</v>
          </cell>
          <cell r="G916" t="str">
            <v>S15.010</v>
          </cell>
        </row>
        <row r="917">
          <cell r="A917">
            <v>7150100220</v>
          </cell>
          <cell r="B917" t="str">
            <v>POSTE CONCRETO DUPLO T, 200 KG, H=9M</v>
          </cell>
          <cell r="C917">
            <v>1483.5</v>
          </cell>
          <cell r="D917">
            <v>26.19</v>
          </cell>
          <cell r="E917">
            <v>157.27000000000001</v>
          </cell>
          <cell r="F917" t="str">
            <v>UN</v>
          </cell>
          <cell r="G917" t="str">
            <v>S15.010</v>
          </cell>
        </row>
        <row r="918">
          <cell r="A918">
            <v>7150100230</v>
          </cell>
          <cell r="B918" t="str">
            <v>POSTE CONCRETO DUPLO T, 300 KG, H=11M</v>
          </cell>
          <cell r="C918">
            <v>1980.57</v>
          </cell>
          <cell r="D918">
            <v>26.19</v>
          </cell>
          <cell r="E918">
            <v>157.27000000000001</v>
          </cell>
          <cell r="F918" t="str">
            <v>UN</v>
          </cell>
          <cell r="G918" t="str">
            <v>S15.010</v>
          </cell>
        </row>
        <row r="919">
          <cell r="A919">
            <v>7150100240</v>
          </cell>
          <cell r="B919" t="str">
            <v>POSTE CONCRETO DUPLO T, 300 KG, H=12M</v>
          </cell>
          <cell r="C919">
            <v>2284.25</v>
          </cell>
          <cell r="D919">
            <v>26.19</v>
          </cell>
          <cell r="E919">
            <v>157.27000000000001</v>
          </cell>
          <cell r="F919" t="str">
            <v>UN</v>
          </cell>
          <cell r="G919" t="str">
            <v>S15.010</v>
          </cell>
        </row>
        <row r="920">
          <cell r="A920">
            <v>7150100250</v>
          </cell>
          <cell r="B920" t="str">
            <v>POSTE CONICO GALVANIZADO RETO H=6M</v>
          </cell>
          <cell r="C920">
            <v>1220.6300000000001</v>
          </cell>
          <cell r="D920">
            <v>26.19</v>
          </cell>
          <cell r="E920">
            <v>157.27000000000001</v>
          </cell>
          <cell r="F920" t="str">
            <v>UN</v>
          </cell>
          <cell r="G920" t="str">
            <v>S15.010</v>
          </cell>
        </row>
        <row r="921">
          <cell r="A921">
            <v>7150100260</v>
          </cell>
          <cell r="B921" t="str">
            <v>POSTE CONICO GALVANIZADO RETO H=7M</v>
          </cell>
          <cell r="C921">
            <v>1408.55</v>
          </cell>
          <cell r="D921">
            <v>26.19</v>
          </cell>
          <cell r="E921">
            <v>157.27000000000001</v>
          </cell>
          <cell r="F921" t="str">
            <v>UN</v>
          </cell>
          <cell r="G921" t="str">
            <v>S15.010</v>
          </cell>
        </row>
        <row r="922">
          <cell r="A922">
            <v>7150100270</v>
          </cell>
          <cell r="B922" t="str">
            <v>POSTE CONICO GALVANIZADO RETO H=9M</v>
          </cell>
          <cell r="C922">
            <v>1929.64</v>
          </cell>
          <cell r="D922">
            <v>26.19</v>
          </cell>
          <cell r="E922">
            <v>157.27000000000001</v>
          </cell>
          <cell r="F922" t="str">
            <v>UN</v>
          </cell>
          <cell r="G922" t="str">
            <v>S15.010</v>
          </cell>
        </row>
        <row r="923">
          <cell r="A923">
            <v>7150100280</v>
          </cell>
          <cell r="B923" t="str">
            <v>POSTE CONICO GALVANIZADO CURVO H=7M</v>
          </cell>
          <cell r="C923">
            <v>1396.12</v>
          </cell>
          <cell r="D923">
            <v>26.19</v>
          </cell>
          <cell r="E923">
            <v>157.27000000000001</v>
          </cell>
          <cell r="F923" t="str">
            <v>UN</v>
          </cell>
          <cell r="G923" t="str">
            <v>S15.010</v>
          </cell>
        </row>
        <row r="924">
          <cell r="A924">
            <v>7150100290</v>
          </cell>
          <cell r="B924" t="str">
            <v>POSTE CONICO GALVANIZADO CURVO H=9M</v>
          </cell>
          <cell r="C924">
            <v>1729.22</v>
          </cell>
          <cell r="D924">
            <v>26.19</v>
          </cell>
          <cell r="E924">
            <v>157.27000000000001</v>
          </cell>
          <cell r="F924" t="str">
            <v>UN</v>
          </cell>
          <cell r="G924" t="str">
            <v>S15.010</v>
          </cell>
        </row>
        <row r="925">
          <cell r="A925">
            <v>7150100510</v>
          </cell>
          <cell r="B925" t="str">
            <v>CAIXA PASSAGEM ALV ELET 800X800MM DT-102</v>
          </cell>
          <cell r="C925">
            <v>986.1</v>
          </cell>
          <cell r="D925">
            <v>26.19</v>
          </cell>
          <cell r="E925">
            <v>157.27000000000001</v>
          </cell>
          <cell r="F925" t="str">
            <v>UN</v>
          </cell>
          <cell r="G925" t="str">
            <v>S15.010</v>
          </cell>
        </row>
        <row r="926">
          <cell r="A926">
            <v>7150100520</v>
          </cell>
          <cell r="B926" t="str">
            <v>CAIXA PASSAGEM ALV ELET 500X500MM DT-103</v>
          </cell>
          <cell r="C926">
            <v>497.7</v>
          </cell>
          <cell r="D926">
            <v>26.19</v>
          </cell>
          <cell r="E926">
            <v>157.27000000000001</v>
          </cell>
          <cell r="F926" t="str">
            <v>UN</v>
          </cell>
          <cell r="G926" t="str">
            <v>S15.010</v>
          </cell>
        </row>
        <row r="927">
          <cell r="A927">
            <v>7150100530</v>
          </cell>
          <cell r="B927" t="str">
            <v>CAIXA PASSAGEM ALV ELET 300X300MM DT-104</v>
          </cell>
          <cell r="C927">
            <v>223.37</v>
          </cell>
          <cell r="D927">
            <v>26.19</v>
          </cell>
          <cell r="E927">
            <v>157.27000000000001</v>
          </cell>
          <cell r="F927" t="str">
            <v>UN</v>
          </cell>
          <cell r="G927" t="str">
            <v>S15.010</v>
          </cell>
        </row>
        <row r="928">
          <cell r="A928">
            <v>7150100540</v>
          </cell>
          <cell r="B928" t="str">
            <v>ENVELOPAMENTO ELETROD SUBTERR DT-105</v>
          </cell>
          <cell r="C928">
            <v>86.51</v>
          </cell>
          <cell r="D928">
            <v>26.19</v>
          </cell>
          <cell r="E928">
            <v>157.27000000000001</v>
          </cell>
          <cell r="F928" t="str">
            <v>M</v>
          </cell>
          <cell r="G928" t="str">
            <v>S15.010</v>
          </cell>
        </row>
        <row r="929">
          <cell r="A929">
            <v>7150100560</v>
          </cell>
          <cell r="B929" t="str">
            <v>POSTE ILUM CURVO C/ 1 REFLETROR - DT-116</v>
          </cell>
          <cell r="C929">
            <v>4823.38</v>
          </cell>
          <cell r="D929">
            <v>26.19</v>
          </cell>
          <cell r="E929">
            <v>157.27000000000001</v>
          </cell>
          <cell r="F929" t="str">
            <v>UN</v>
          </cell>
          <cell r="G929" t="str">
            <v>S15.010</v>
          </cell>
        </row>
        <row r="930">
          <cell r="A930">
            <v>7150100570</v>
          </cell>
          <cell r="B930" t="str">
            <v>POSTE ILUM CURVO C/ 2 REFLETORES- DT-117</v>
          </cell>
          <cell r="C930">
            <v>6592.32</v>
          </cell>
          <cell r="D930">
            <v>26.19</v>
          </cell>
          <cell r="E930">
            <v>157.27000000000001</v>
          </cell>
          <cell r="F930" t="str">
            <v>UN</v>
          </cell>
          <cell r="G930" t="str">
            <v>S15.010</v>
          </cell>
        </row>
        <row r="931">
          <cell r="A931">
            <v>7150100580</v>
          </cell>
          <cell r="B931" t="str">
            <v>POSTE ILUM C/LUMINARIA DECORATIVA DT-118</v>
          </cell>
          <cell r="C931">
            <v>1486.19</v>
          </cell>
          <cell r="D931">
            <v>26.19</v>
          </cell>
          <cell r="E931">
            <v>157.27000000000001</v>
          </cell>
          <cell r="F931" t="str">
            <v>UN</v>
          </cell>
          <cell r="G931" t="str">
            <v>S15.010</v>
          </cell>
        </row>
        <row r="932">
          <cell r="A932">
            <v>7150100630</v>
          </cell>
          <cell r="B932" t="str">
            <v>ABRIGO CENTRO CONTROLE MOTORES - DT-227</v>
          </cell>
          <cell r="C932">
            <v>9471.17</v>
          </cell>
          <cell r="D932">
            <v>26.19</v>
          </cell>
          <cell r="E932">
            <v>157.27000000000001</v>
          </cell>
          <cell r="F932" t="str">
            <v>UN</v>
          </cell>
          <cell r="G932" t="str">
            <v>S15.010</v>
          </cell>
        </row>
        <row r="933">
          <cell r="A933">
            <v>7159000001</v>
          </cell>
          <cell r="B933" t="str">
            <v>CX AR COND. 77X50CM EM CONCR OU ARDO</v>
          </cell>
          <cell r="C933">
            <v>319.04000000000002</v>
          </cell>
          <cell r="D933">
            <v>26.19</v>
          </cell>
          <cell r="E933">
            <v>157.27000000000001</v>
          </cell>
          <cell r="F933" t="str">
            <v>UN</v>
          </cell>
          <cell r="G933" t="str">
            <v>S15.010</v>
          </cell>
        </row>
        <row r="934">
          <cell r="A934">
            <v>7159000002</v>
          </cell>
          <cell r="B934" t="str">
            <v>NI DISPONIVEL</v>
          </cell>
          <cell r="C934">
            <v>0</v>
          </cell>
          <cell r="D934">
            <v>26.19</v>
          </cell>
          <cell r="E934">
            <v>157.27000000000001</v>
          </cell>
          <cell r="F934" t="str">
            <v>UN</v>
          </cell>
          <cell r="G934" t="str">
            <v>S15.010</v>
          </cell>
        </row>
        <row r="935">
          <cell r="A935">
            <v>7159000003</v>
          </cell>
          <cell r="B935" t="str">
            <v>ENVELOP CONCRETO ELETROD SUBTERR TP A</v>
          </cell>
          <cell r="C935">
            <v>24.2</v>
          </cell>
          <cell r="D935">
            <v>26.19</v>
          </cell>
          <cell r="E935">
            <v>157.27000000000001</v>
          </cell>
          <cell r="F935" t="str">
            <v>M</v>
          </cell>
          <cell r="G935" t="str">
            <v>S15.010</v>
          </cell>
        </row>
        <row r="936">
          <cell r="A936">
            <v>7159000004</v>
          </cell>
          <cell r="B936" t="str">
            <v>ENVELOP CONCRETO ELETROD SUBTERR TP C</v>
          </cell>
          <cell r="C936">
            <v>32.18</v>
          </cell>
          <cell r="D936">
            <v>26.19</v>
          </cell>
          <cell r="E936">
            <v>157.27000000000001</v>
          </cell>
          <cell r="F936" t="str">
            <v>M</v>
          </cell>
          <cell r="G936" t="str">
            <v>S15.010</v>
          </cell>
        </row>
        <row r="937">
          <cell r="A937">
            <v>7159000005</v>
          </cell>
          <cell r="B937" t="str">
            <v>ENVELOP CONCRETO ELETROD SUBTERR TP E</v>
          </cell>
          <cell r="C937">
            <v>52.16</v>
          </cell>
          <cell r="D937">
            <v>26.19</v>
          </cell>
          <cell r="E937">
            <v>157.27000000000001</v>
          </cell>
          <cell r="F937" t="str">
            <v>M</v>
          </cell>
          <cell r="G937" t="str">
            <v>S15.010</v>
          </cell>
        </row>
        <row r="938">
          <cell r="A938">
            <v>7159000006</v>
          </cell>
          <cell r="B938" t="str">
            <v>LAMPADA LED 50W E-40 5370 LM</v>
          </cell>
          <cell r="C938">
            <v>383.78</v>
          </cell>
          <cell r="D938">
            <v>26.19</v>
          </cell>
          <cell r="E938">
            <v>157.27000000000001</v>
          </cell>
          <cell r="F938" t="str">
            <v>UN</v>
          </cell>
          <cell r="G938" t="str">
            <v>S15.010</v>
          </cell>
        </row>
        <row r="939">
          <cell r="A939">
            <v>7159000007</v>
          </cell>
          <cell r="B939" t="str">
            <v>REFLETOR LED 89W 9500LM</v>
          </cell>
          <cell r="C939">
            <v>1027.79</v>
          </cell>
          <cell r="D939">
            <v>26.19</v>
          </cell>
          <cell r="E939">
            <v>157.27000000000001</v>
          </cell>
          <cell r="F939" t="str">
            <v>UN</v>
          </cell>
          <cell r="G939" t="str">
            <v>S15.010</v>
          </cell>
        </row>
        <row r="940">
          <cell r="A940">
            <v>7159000008</v>
          </cell>
          <cell r="B940" t="str">
            <v>REFLETOR LED 123W 13500 LM</v>
          </cell>
          <cell r="C940">
            <v>1085.01</v>
          </cell>
          <cell r="D940">
            <v>26.19</v>
          </cell>
          <cell r="E940">
            <v>157.27000000000001</v>
          </cell>
          <cell r="F940" t="str">
            <v>UN</v>
          </cell>
          <cell r="G940" t="str">
            <v>S15.010</v>
          </cell>
        </row>
        <row r="941">
          <cell r="A941">
            <v>7159000009</v>
          </cell>
          <cell r="B941" t="str">
            <v>REFLETOR LED 150W 15500 LM</v>
          </cell>
          <cell r="C941">
            <v>1085.01</v>
          </cell>
          <cell r="D941">
            <v>26.19</v>
          </cell>
          <cell r="E941">
            <v>157.27000000000001</v>
          </cell>
          <cell r="F941" t="str">
            <v>UN</v>
          </cell>
          <cell r="G941" t="str">
            <v>S15.010</v>
          </cell>
        </row>
        <row r="942">
          <cell r="A942">
            <v>7159000010</v>
          </cell>
          <cell r="B942" t="str">
            <v>REFLETOR LED 252W 26000 LM</v>
          </cell>
          <cell r="C942">
            <v>1273.2</v>
          </cell>
          <cell r="D942">
            <v>26.19</v>
          </cell>
          <cell r="E942">
            <v>157.27000000000001</v>
          </cell>
          <cell r="F942" t="str">
            <v>UN</v>
          </cell>
          <cell r="G942" t="str">
            <v>S15.010</v>
          </cell>
        </row>
        <row r="943">
          <cell r="A943">
            <v>7159000011</v>
          </cell>
          <cell r="B943" t="str">
            <v>LUMIN LED ILUM PUBLICA 63W 7200 LM</v>
          </cell>
          <cell r="C943">
            <v>1360.41</v>
          </cell>
          <cell r="D943">
            <v>26.19</v>
          </cell>
          <cell r="E943">
            <v>157.27000000000001</v>
          </cell>
          <cell r="F943" t="str">
            <v>UN</v>
          </cell>
          <cell r="G943" t="str">
            <v>S15.010</v>
          </cell>
        </row>
        <row r="944">
          <cell r="A944">
            <v>7159000012</v>
          </cell>
          <cell r="B944" t="str">
            <v>LUMIN LED ILUMIN PUBLICA 89W 9500 LM</v>
          </cell>
          <cell r="C944">
            <v>1360.41</v>
          </cell>
          <cell r="D944">
            <v>26.19</v>
          </cell>
          <cell r="E944">
            <v>157.27000000000001</v>
          </cell>
          <cell r="F944" t="str">
            <v>UN</v>
          </cell>
          <cell r="G944" t="str">
            <v>S15.010</v>
          </cell>
        </row>
        <row r="945">
          <cell r="A945">
            <v>7159000013</v>
          </cell>
          <cell r="B945" t="str">
            <v>LUMIN LED ILUM PUBLICA 123W 13500 LM</v>
          </cell>
          <cell r="C945">
            <v>1415.32</v>
          </cell>
          <cell r="D945">
            <v>26.19</v>
          </cell>
          <cell r="E945">
            <v>157.27000000000001</v>
          </cell>
          <cell r="F945" t="str">
            <v>UN</v>
          </cell>
          <cell r="G945" t="str">
            <v>S15.010</v>
          </cell>
        </row>
        <row r="946">
          <cell r="A946">
            <v>7159000014</v>
          </cell>
          <cell r="B946" t="str">
            <v>LUMIN LED ILUM PUBLICA  200W 21000 LM</v>
          </cell>
          <cell r="C946">
            <v>1900.76</v>
          </cell>
          <cell r="D946">
            <v>26.19</v>
          </cell>
          <cell r="E946">
            <v>157.27000000000001</v>
          </cell>
          <cell r="F946" t="str">
            <v>UN</v>
          </cell>
          <cell r="G946" t="str">
            <v>S15.010</v>
          </cell>
        </row>
        <row r="947">
          <cell r="A947">
            <v>7159000015</v>
          </cell>
          <cell r="B947" t="str">
            <v>REMOCAO DE REFLETORES E LUMINARIAS</v>
          </cell>
          <cell r="C947">
            <v>72.739999999999995</v>
          </cell>
          <cell r="D947">
            <v>26.19</v>
          </cell>
          <cell r="E947">
            <v>157.27000000000001</v>
          </cell>
          <cell r="F947" t="str">
            <v>UN</v>
          </cell>
          <cell r="G947" t="str">
            <v>S15.010</v>
          </cell>
        </row>
        <row r="948">
          <cell r="A948">
            <v>7159000016</v>
          </cell>
          <cell r="B948" t="str">
            <v>REALOCACAO DE POSTE - ETE MANGUINHOS</v>
          </cell>
          <cell r="C948">
            <v>874.34</v>
          </cell>
          <cell r="D948">
            <v>26.19</v>
          </cell>
          <cell r="E948">
            <v>157.27000000000001</v>
          </cell>
          <cell r="F948" t="str">
            <v>UN</v>
          </cell>
          <cell r="G948" t="str">
            <v>S15.010</v>
          </cell>
        </row>
        <row r="949">
          <cell r="A949">
            <v>7159000020</v>
          </cell>
          <cell r="B949" t="str">
            <v>FORN INST ELETR BOOSTER - ALTO SAO JOSE</v>
          </cell>
          <cell r="C949">
            <v>29461.84</v>
          </cell>
          <cell r="D949">
            <v>26.19</v>
          </cell>
          <cell r="E949">
            <v>157.27000000000001</v>
          </cell>
          <cell r="F949" t="str">
            <v>UN</v>
          </cell>
          <cell r="G949" t="str">
            <v>S16.010</v>
          </cell>
        </row>
        <row r="950">
          <cell r="A950">
            <v>7160100010</v>
          </cell>
          <cell r="B950" t="str">
            <v>MONT E ASSENT CJ MOTOBOMBA POT ATE 10CV</v>
          </cell>
          <cell r="C950">
            <v>658.88</v>
          </cell>
          <cell r="D950">
            <v>26.19</v>
          </cell>
          <cell r="E950">
            <v>157.27000000000001</v>
          </cell>
          <cell r="F950" t="str">
            <v>UN</v>
          </cell>
          <cell r="G950" t="str">
            <v>S16.010</v>
          </cell>
        </row>
        <row r="951">
          <cell r="A951">
            <v>7160100020</v>
          </cell>
          <cell r="B951" t="str">
            <v>MONT E ASSENT CJ MOTOBOMBA POT 10A20CV</v>
          </cell>
          <cell r="C951">
            <v>823.6</v>
          </cell>
          <cell r="D951">
            <v>26.19</v>
          </cell>
          <cell r="E951">
            <v>157.27000000000001</v>
          </cell>
          <cell r="F951" t="str">
            <v>UN</v>
          </cell>
          <cell r="G951" t="str">
            <v>S16.010</v>
          </cell>
        </row>
        <row r="952">
          <cell r="A952">
            <v>7160100030</v>
          </cell>
          <cell r="B952" t="str">
            <v>MONT E ASSENT CJ MOTOBOMBA POT 20A30CV</v>
          </cell>
          <cell r="C952">
            <v>988.32</v>
          </cell>
          <cell r="D952">
            <v>26.19</v>
          </cell>
          <cell r="E952">
            <v>157.27000000000001</v>
          </cell>
          <cell r="F952" t="str">
            <v>UN</v>
          </cell>
          <cell r="G952" t="str">
            <v>S16.010</v>
          </cell>
        </row>
        <row r="953">
          <cell r="A953">
            <v>7160100040</v>
          </cell>
          <cell r="B953" t="str">
            <v>MONT E ASSENT CJ MOTOBOMBA POT 30A50CV</v>
          </cell>
          <cell r="C953">
            <v>1482.48</v>
          </cell>
          <cell r="D953">
            <v>26.19</v>
          </cell>
          <cell r="E953">
            <v>157.27000000000001</v>
          </cell>
          <cell r="F953" t="str">
            <v>UN</v>
          </cell>
          <cell r="G953" t="str">
            <v>S16.010</v>
          </cell>
        </row>
        <row r="954">
          <cell r="A954">
            <v>7160100050</v>
          </cell>
          <cell r="B954" t="str">
            <v>MONT E ASSENT CJ MOTOBOMBA POT 50A100CV</v>
          </cell>
          <cell r="C954">
            <v>1976.64</v>
          </cell>
          <cell r="D954">
            <v>26.19</v>
          </cell>
          <cell r="E954">
            <v>157.27000000000001</v>
          </cell>
          <cell r="F954" t="str">
            <v>UN</v>
          </cell>
          <cell r="G954" t="str">
            <v>S16.010</v>
          </cell>
        </row>
        <row r="955">
          <cell r="A955">
            <v>7160100060</v>
          </cell>
          <cell r="B955" t="str">
            <v>MONT E ASSENT CJ MOTOBOMBA POT 100A300CV</v>
          </cell>
          <cell r="C955">
            <v>4760.8599999999997</v>
          </cell>
          <cell r="D955">
            <v>26.19</v>
          </cell>
          <cell r="E955">
            <v>157.27000000000001</v>
          </cell>
          <cell r="F955" t="str">
            <v>UN</v>
          </cell>
          <cell r="G955" t="str">
            <v>S16.010</v>
          </cell>
        </row>
        <row r="956">
          <cell r="A956">
            <v>7160100070</v>
          </cell>
          <cell r="B956" t="str">
            <v>MONT E ASSENT CJ MOTOBOMBA POT 300A500CV</v>
          </cell>
          <cell r="C956">
            <v>5768.56</v>
          </cell>
          <cell r="D956">
            <v>26.19</v>
          </cell>
          <cell r="E956">
            <v>157.27000000000001</v>
          </cell>
          <cell r="F956" t="str">
            <v>UN</v>
          </cell>
          <cell r="G956" t="str">
            <v>S16.010</v>
          </cell>
        </row>
        <row r="957">
          <cell r="A957">
            <v>7160100080</v>
          </cell>
          <cell r="B957" t="str">
            <v>MONT E ASSENT CJ MOTOBOMBA POT &gt;500CV</v>
          </cell>
          <cell r="C957">
            <v>6776.26</v>
          </cell>
          <cell r="D957">
            <v>26.19</v>
          </cell>
          <cell r="E957">
            <v>157.27000000000001</v>
          </cell>
          <cell r="F957" t="str">
            <v>UN</v>
          </cell>
          <cell r="G957" t="str">
            <v>S16.010</v>
          </cell>
        </row>
        <row r="958">
          <cell r="A958">
            <v>7160100090</v>
          </cell>
          <cell r="B958" t="str">
            <v>MONT E INST QUADRO COMANDO POT ATE 10CV</v>
          </cell>
          <cell r="C958">
            <v>1184.6400000000001</v>
          </cell>
          <cell r="D958">
            <v>26.19</v>
          </cell>
          <cell r="E958">
            <v>157.27000000000001</v>
          </cell>
          <cell r="F958" t="str">
            <v>UN</v>
          </cell>
          <cell r="G958" t="str">
            <v>S16.010</v>
          </cell>
        </row>
        <row r="959">
          <cell r="A959">
            <v>7160100100</v>
          </cell>
          <cell r="B959" t="str">
            <v>MONT E INST QUADRO COMANDO POT 10A20CV</v>
          </cell>
          <cell r="C959">
            <v>1480.8</v>
          </cell>
          <cell r="D959">
            <v>26.19</v>
          </cell>
          <cell r="E959">
            <v>157.27000000000001</v>
          </cell>
          <cell r="F959" t="str">
            <v>UN</v>
          </cell>
          <cell r="G959" t="str">
            <v>S16.010</v>
          </cell>
        </row>
        <row r="960">
          <cell r="A960">
            <v>7160100110</v>
          </cell>
          <cell r="B960" t="str">
            <v>MONT E INST QUADRO COMANDO POT 20A30CV</v>
          </cell>
          <cell r="C960">
            <v>1776.96</v>
          </cell>
          <cell r="D960">
            <v>26.19</v>
          </cell>
          <cell r="E960">
            <v>157.27000000000001</v>
          </cell>
          <cell r="F960" t="str">
            <v>UN</v>
          </cell>
          <cell r="G960" t="str">
            <v>S16.010</v>
          </cell>
        </row>
        <row r="961">
          <cell r="A961">
            <v>7160100120</v>
          </cell>
          <cell r="B961" t="str">
            <v>MONT E INST QUADRO COMANDO POT 30A50CV</v>
          </cell>
          <cell r="C961">
            <v>2221.1999999999998</v>
          </cell>
          <cell r="D961">
            <v>26.19</v>
          </cell>
          <cell r="E961">
            <v>157.27000000000001</v>
          </cell>
          <cell r="F961" t="str">
            <v>UN</v>
          </cell>
          <cell r="G961" t="str">
            <v>S16.010</v>
          </cell>
        </row>
        <row r="962">
          <cell r="A962">
            <v>7160100130</v>
          </cell>
          <cell r="B962" t="str">
            <v>MONT E INST QUADRO COMANDO POT 50A100CV</v>
          </cell>
          <cell r="C962">
            <v>4107.04</v>
          </cell>
          <cell r="D962">
            <v>26.19</v>
          </cell>
          <cell r="E962">
            <v>157.27000000000001</v>
          </cell>
          <cell r="F962" t="str">
            <v>UN</v>
          </cell>
          <cell r="G962" t="str">
            <v>S16.010</v>
          </cell>
        </row>
        <row r="963">
          <cell r="A963">
            <v>7160100140</v>
          </cell>
          <cell r="B963" t="str">
            <v>MONT E INST QUADRO COMANDO POT 100A300CV</v>
          </cell>
          <cell r="C963">
            <v>4699.3599999999997</v>
          </cell>
          <cell r="D963">
            <v>26.19</v>
          </cell>
          <cell r="E963">
            <v>157.27000000000001</v>
          </cell>
          <cell r="F963" t="str">
            <v>UN</v>
          </cell>
          <cell r="G963" t="str">
            <v>S16.010</v>
          </cell>
        </row>
        <row r="964">
          <cell r="A964">
            <v>7160100150</v>
          </cell>
          <cell r="B964" t="str">
            <v>MONT E INST QUADRO COMANDO POT 300A500CV</v>
          </cell>
          <cell r="C964">
            <v>5439.76</v>
          </cell>
          <cell r="D964">
            <v>26.19</v>
          </cell>
          <cell r="E964">
            <v>157.27000000000001</v>
          </cell>
          <cell r="F964" t="str">
            <v>UN</v>
          </cell>
          <cell r="G964" t="str">
            <v>S16.010</v>
          </cell>
        </row>
        <row r="965">
          <cell r="A965">
            <v>7160100160</v>
          </cell>
          <cell r="B965" t="str">
            <v>MONT E INST QUADRO COMANDO POT &gt; 500CV</v>
          </cell>
          <cell r="C965">
            <v>6180.16</v>
          </cell>
          <cell r="D965">
            <v>26.19</v>
          </cell>
          <cell r="E965">
            <v>157.27000000000001</v>
          </cell>
          <cell r="F965" t="str">
            <v>UN</v>
          </cell>
          <cell r="G965" t="str">
            <v>S16.010</v>
          </cell>
        </row>
        <row r="966">
          <cell r="A966">
            <v>7160100170</v>
          </cell>
          <cell r="B966" t="str">
            <v>#FORN E ASSENT DE PECAS EM PRFV</v>
          </cell>
          <cell r="C966">
            <v>644.63</v>
          </cell>
          <cell r="D966">
            <v>26.19</v>
          </cell>
          <cell r="E966">
            <v>157.27000000000001</v>
          </cell>
          <cell r="F966" t="str">
            <v>M2</v>
          </cell>
          <cell r="G966" t="str">
            <v>S16.010</v>
          </cell>
        </row>
        <row r="967">
          <cell r="A967">
            <v>7160100180</v>
          </cell>
          <cell r="B967" t="str">
            <v>ESTRUTURA EM MADEIRA DE LEI</v>
          </cell>
          <cell r="C967">
            <v>7697.67</v>
          </cell>
          <cell r="D967">
            <v>26.19</v>
          </cell>
          <cell r="E967">
            <v>157.27000000000001</v>
          </cell>
          <cell r="F967" t="str">
            <v>M3</v>
          </cell>
          <cell r="G967" t="str">
            <v>S16.010</v>
          </cell>
        </row>
        <row r="968">
          <cell r="A968">
            <v>7160100190</v>
          </cell>
          <cell r="B968" t="str">
            <v>COMPORTA STOPLOG FIBRA VIDRO E=3MM</v>
          </cell>
          <cell r="C968">
            <v>731.91</v>
          </cell>
          <cell r="D968">
            <v>26.19</v>
          </cell>
          <cell r="E968">
            <v>157.27000000000001</v>
          </cell>
          <cell r="F968" t="str">
            <v>M2</v>
          </cell>
          <cell r="G968" t="str">
            <v>S16.010</v>
          </cell>
        </row>
        <row r="969">
          <cell r="A969">
            <v>7160100200</v>
          </cell>
          <cell r="B969" t="str">
            <v>COMPORTA STOPLOG FIBRA VIDRO E=5MM</v>
          </cell>
          <cell r="C969">
            <v>858.1</v>
          </cell>
          <cell r="D969">
            <v>26.19</v>
          </cell>
          <cell r="E969">
            <v>157.27000000000001</v>
          </cell>
          <cell r="F969" t="str">
            <v>M2</v>
          </cell>
          <cell r="G969" t="str">
            <v>S16.010</v>
          </cell>
        </row>
        <row r="970">
          <cell r="A970">
            <v>7160100210</v>
          </cell>
          <cell r="B970" t="str">
            <v>COMPORTA STOPLOG FIBRA VIDRO E=6MM</v>
          </cell>
          <cell r="C970">
            <v>984.29</v>
          </cell>
          <cell r="D970">
            <v>26.19</v>
          </cell>
          <cell r="E970">
            <v>157.27000000000001</v>
          </cell>
          <cell r="F970" t="str">
            <v>M2</v>
          </cell>
          <cell r="G970" t="str">
            <v>S16.010</v>
          </cell>
        </row>
        <row r="971">
          <cell r="A971">
            <v>7160100220</v>
          </cell>
          <cell r="B971" t="str">
            <v>COMPORTA STOPLOG FIBRA VIDRO E=7MM</v>
          </cell>
          <cell r="C971">
            <v>1110.48</v>
          </cell>
          <cell r="D971">
            <v>26.19</v>
          </cell>
          <cell r="E971">
            <v>157.27000000000001</v>
          </cell>
          <cell r="F971" t="str">
            <v>M2</v>
          </cell>
          <cell r="G971" t="str">
            <v>S16.010</v>
          </cell>
        </row>
        <row r="972">
          <cell r="A972">
            <v>7160100230</v>
          </cell>
          <cell r="B972" t="str">
            <v>COMPORTA STOPLOG FIBRA VIDRO E=10MM</v>
          </cell>
          <cell r="C972">
            <v>1489.05</v>
          </cell>
          <cell r="D972">
            <v>26.19</v>
          </cell>
          <cell r="E972">
            <v>157.27000000000001</v>
          </cell>
          <cell r="F972" t="str">
            <v>M2</v>
          </cell>
          <cell r="G972" t="str">
            <v>S16.010</v>
          </cell>
        </row>
        <row r="973">
          <cell r="A973">
            <v>7160100240</v>
          </cell>
          <cell r="B973" t="str">
            <v>COMPORTA STOPLOG FIBRA VIDRO E=15MM</v>
          </cell>
          <cell r="C973">
            <v>2120</v>
          </cell>
          <cell r="D973">
            <v>26.19</v>
          </cell>
          <cell r="E973">
            <v>157.27000000000001</v>
          </cell>
          <cell r="F973" t="str">
            <v>M2</v>
          </cell>
          <cell r="G973" t="str">
            <v>S16.010</v>
          </cell>
        </row>
        <row r="974">
          <cell r="A974">
            <v>7160100250</v>
          </cell>
          <cell r="B974" t="str">
            <v>COMPORTA STOPLOG FIBRA VIDRO E=20MM</v>
          </cell>
          <cell r="C974">
            <v>2750.95</v>
          </cell>
          <cell r="D974">
            <v>26.19</v>
          </cell>
          <cell r="E974">
            <v>157.27000000000001</v>
          </cell>
          <cell r="F974" t="str">
            <v>M2</v>
          </cell>
          <cell r="G974" t="str">
            <v>S16.010</v>
          </cell>
        </row>
        <row r="975">
          <cell r="A975">
            <v>7160100260</v>
          </cell>
          <cell r="B975" t="str">
            <v>CHICANA FIBRA VIDRO E=3MM</v>
          </cell>
          <cell r="C975">
            <v>618.34</v>
          </cell>
          <cell r="D975">
            <v>26.19</v>
          </cell>
          <cell r="E975">
            <v>157.27000000000001</v>
          </cell>
          <cell r="F975" t="str">
            <v>M2</v>
          </cell>
          <cell r="G975" t="str">
            <v>S16.010</v>
          </cell>
        </row>
        <row r="976">
          <cell r="A976">
            <v>7160100270</v>
          </cell>
          <cell r="B976" t="str">
            <v>CHICANA FIBRA VIDRO E=5MM</v>
          </cell>
          <cell r="C976">
            <v>744.53</v>
          </cell>
          <cell r="D976">
            <v>26.19</v>
          </cell>
          <cell r="E976">
            <v>157.27000000000001</v>
          </cell>
          <cell r="F976" t="str">
            <v>M2</v>
          </cell>
          <cell r="G976" t="str">
            <v>S16.010</v>
          </cell>
        </row>
        <row r="977">
          <cell r="A977">
            <v>7160100280</v>
          </cell>
          <cell r="B977" t="str">
            <v>CHICANA FIBRA VIDRO E=6MM</v>
          </cell>
          <cell r="C977">
            <v>870.72</v>
          </cell>
          <cell r="D977">
            <v>26.19</v>
          </cell>
          <cell r="E977">
            <v>157.27000000000001</v>
          </cell>
          <cell r="F977" t="str">
            <v>M2</v>
          </cell>
          <cell r="G977" t="str">
            <v>S16.010</v>
          </cell>
        </row>
        <row r="978">
          <cell r="A978">
            <v>7160100290</v>
          </cell>
          <cell r="B978" t="str">
            <v>CHICANA FIBRA VIDRO E=7MM</v>
          </cell>
          <cell r="C978">
            <v>996.91</v>
          </cell>
          <cell r="D978">
            <v>26.19</v>
          </cell>
          <cell r="E978">
            <v>157.27000000000001</v>
          </cell>
          <cell r="F978" t="str">
            <v>M2</v>
          </cell>
          <cell r="G978" t="str">
            <v>S16.010</v>
          </cell>
        </row>
        <row r="979">
          <cell r="A979">
            <v>7160100300</v>
          </cell>
          <cell r="B979" t="str">
            <v>CHICANA FIBRA VIDRO E=10MM</v>
          </cell>
          <cell r="C979">
            <v>1375.48</v>
          </cell>
          <cell r="D979">
            <v>26.19</v>
          </cell>
          <cell r="E979">
            <v>157.27000000000001</v>
          </cell>
          <cell r="F979" t="str">
            <v>M2</v>
          </cell>
          <cell r="G979" t="str">
            <v>S16.010</v>
          </cell>
        </row>
        <row r="980">
          <cell r="A980">
            <v>7160100310</v>
          </cell>
          <cell r="B980" t="str">
            <v>CHICANA FIBRA VIDRO E=15MM</v>
          </cell>
          <cell r="C980">
            <v>2006.43</v>
          </cell>
          <cell r="D980">
            <v>26.19</v>
          </cell>
          <cell r="E980">
            <v>157.27000000000001</v>
          </cell>
          <cell r="F980" t="str">
            <v>M2</v>
          </cell>
          <cell r="G980" t="str">
            <v>S16.010</v>
          </cell>
        </row>
        <row r="981">
          <cell r="A981">
            <v>7160100320</v>
          </cell>
          <cell r="B981" t="str">
            <v>CHICANA FIBRA VIDRO E=20MM</v>
          </cell>
          <cell r="C981">
            <v>2637.38</v>
          </cell>
          <cell r="D981">
            <v>26.19</v>
          </cell>
          <cell r="E981">
            <v>157.27000000000001</v>
          </cell>
          <cell r="F981" t="str">
            <v>M2</v>
          </cell>
          <cell r="G981" t="str">
            <v>S16.010</v>
          </cell>
        </row>
        <row r="982">
          <cell r="A982">
            <v>7160100330</v>
          </cell>
          <cell r="B982" t="str">
            <v>CALHA PARSHALL PADRAO FIBRA VIDRO W=3"</v>
          </cell>
          <cell r="C982">
            <v>1476.44</v>
          </cell>
          <cell r="D982">
            <v>26.19</v>
          </cell>
          <cell r="E982">
            <v>157.27000000000001</v>
          </cell>
          <cell r="F982" t="str">
            <v>UN</v>
          </cell>
          <cell r="G982" t="str">
            <v>S16.010</v>
          </cell>
        </row>
        <row r="983">
          <cell r="A983">
            <v>7160100340</v>
          </cell>
          <cell r="B983" t="str">
            <v>CALHA PARSHALL PADRAO FIBRA VIDRO W=6"</v>
          </cell>
          <cell r="C983">
            <v>2056.92</v>
          </cell>
          <cell r="D983">
            <v>26.19</v>
          </cell>
          <cell r="E983">
            <v>157.27000000000001</v>
          </cell>
          <cell r="F983" t="str">
            <v>UN</v>
          </cell>
          <cell r="G983" t="str">
            <v>S16.010</v>
          </cell>
        </row>
        <row r="984">
          <cell r="A984">
            <v>7160100350</v>
          </cell>
          <cell r="B984" t="str">
            <v>CALHA PARSHALL PADRAO FIBRA VIDRO W=9"</v>
          </cell>
          <cell r="C984">
            <v>2435.4899999999998</v>
          </cell>
          <cell r="D984">
            <v>26.19</v>
          </cell>
          <cell r="E984">
            <v>157.27000000000001</v>
          </cell>
          <cell r="F984" t="str">
            <v>UN</v>
          </cell>
          <cell r="G984" t="str">
            <v>S16.010</v>
          </cell>
        </row>
        <row r="985">
          <cell r="A985">
            <v>7160100360</v>
          </cell>
          <cell r="B985" t="str">
            <v>CALHA PARSHALL PADRAO FIBRA VIDRO W=12"</v>
          </cell>
          <cell r="C985">
            <v>4361.1400000000003</v>
          </cell>
          <cell r="D985">
            <v>26.19</v>
          </cell>
          <cell r="E985">
            <v>157.27000000000001</v>
          </cell>
          <cell r="F985" t="str">
            <v>UN</v>
          </cell>
          <cell r="G985" t="str">
            <v>S16.010</v>
          </cell>
        </row>
        <row r="986">
          <cell r="A986">
            <v>7160100370</v>
          </cell>
          <cell r="B986" t="str">
            <v>CALHA PARSHALL PADRAO FIBRA VIDRO W=18"</v>
          </cell>
          <cell r="C986">
            <v>5673.52</v>
          </cell>
          <cell r="D986">
            <v>26.19</v>
          </cell>
          <cell r="E986">
            <v>157.27000000000001</v>
          </cell>
          <cell r="F986" t="str">
            <v>UN</v>
          </cell>
          <cell r="G986" t="str">
            <v>S16.010</v>
          </cell>
        </row>
        <row r="987">
          <cell r="A987">
            <v>7160100380</v>
          </cell>
          <cell r="B987" t="str">
            <v>CALHA PARSHALL PADRAO FIBRA VIDRO W=24"</v>
          </cell>
          <cell r="C987">
            <v>6132.85</v>
          </cell>
          <cell r="D987">
            <v>26.19</v>
          </cell>
          <cell r="E987">
            <v>157.27000000000001</v>
          </cell>
          <cell r="F987" t="str">
            <v>UN</v>
          </cell>
          <cell r="G987" t="str">
            <v>S16.010</v>
          </cell>
        </row>
        <row r="988">
          <cell r="A988">
            <v>7160100390</v>
          </cell>
          <cell r="B988" t="str">
            <v>TAMPA FIBRA VIDRO E=6MM</v>
          </cell>
          <cell r="C988">
            <v>883.33</v>
          </cell>
          <cell r="D988">
            <v>26.19</v>
          </cell>
          <cell r="E988">
            <v>157.27000000000001</v>
          </cell>
          <cell r="F988" t="str">
            <v>M2</v>
          </cell>
          <cell r="G988" t="str">
            <v>S16.010</v>
          </cell>
        </row>
        <row r="989">
          <cell r="A989">
            <v>7160100400</v>
          </cell>
          <cell r="B989" t="str">
            <v>TALHA E TROLEY MANUAL 1 TONELADA</v>
          </cell>
          <cell r="C989">
            <v>2046.21</v>
          </cell>
          <cell r="D989">
            <v>26.19</v>
          </cell>
          <cell r="E989">
            <v>157.27000000000001</v>
          </cell>
          <cell r="F989" t="str">
            <v>UN</v>
          </cell>
          <cell r="G989" t="str">
            <v>S16.010</v>
          </cell>
        </row>
        <row r="990">
          <cell r="A990">
            <v>7160100401</v>
          </cell>
          <cell r="B990" t="str">
            <v>PARAF. PARABOLT C/PORCAS E ARRUEL 1/2"</v>
          </cell>
          <cell r="C990">
            <v>3.79</v>
          </cell>
          <cell r="D990">
            <v>26.19</v>
          </cell>
          <cell r="E990">
            <v>157.27000000000001</v>
          </cell>
          <cell r="F990" t="str">
            <v>UN</v>
          </cell>
          <cell r="G990" t="str">
            <v>S16.010</v>
          </cell>
        </row>
        <row r="991">
          <cell r="A991">
            <v>7160200010</v>
          </cell>
          <cell r="B991" t="str">
            <v>FORN EXEC DE BIOFILTRO RETANGULAR TIPO 1</v>
          </cell>
          <cell r="C991">
            <v>13457.98</v>
          </cell>
          <cell r="D991">
            <v>26.19</v>
          </cell>
          <cell r="E991">
            <v>157.27000000000001</v>
          </cell>
          <cell r="F991" t="str">
            <v>UN</v>
          </cell>
          <cell r="G991" t="str">
            <v>S16.010</v>
          </cell>
        </row>
        <row r="992">
          <cell r="A992">
            <v>7160200020</v>
          </cell>
          <cell r="B992" t="str">
            <v>FORN EXEC DE BIOFILTRO RETANGULAR TIPO 2</v>
          </cell>
          <cell r="C992">
            <v>17665.8</v>
          </cell>
          <cell r="D992">
            <v>26.19</v>
          </cell>
          <cell r="E992">
            <v>157.27000000000001</v>
          </cell>
          <cell r="F992" t="str">
            <v>UN</v>
          </cell>
          <cell r="G992" t="str">
            <v>S16.010</v>
          </cell>
        </row>
        <row r="993">
          <cell r="A993">
            <v>7160200030</v>
          </cell>
          <cell r="B993" t="str">
            <v>FORN EXEC DE BIOFILTRO RETANGULAR TIPO 3</v>
          </cell>
          <cell r="C993">
            <v>23152.82</v>
          </cell>
          <cell r="D993">
            <v>26.19</v>
          </cell>
          <cell r="E993">
            <v>157.27000000000001</v>
          </cell>
          <cell r="F993" t="str">
            <v>UN</v>
          </cell>
          <cell r="G993" t="str">
            <v>S16.010</v>
          </cell>
        </row>
        <row r="994">
          <cell r="A994">
            <v>7160200040</v>
          </cell>
          <cell r="B994" t="str">
            <v>FORN EXEC DE BIOFILTRO RETANGULAR TIPO 4</v>
          </cell>
          <cell r="C994">
            <v>27462.51</v>
          </cell>
          <cell r="D994">
            <v>26.19</v>
          </cell>
          <cell r="E994">
            <v>157.27000000000001</v>
          </cell>
          <cell r="F994" t="str">
            <v>UN</v>
          </cell>
          <cell r="G994" t="str">
            <v>S16.010</v>
          </cell>
        </row>
        <row r="995">
          <cell r="A995">
            <v>7160200050</v>
          </cell>
          <cell r="B995" t="str">
            <v>FORN EXEC DE BIOFILTRO RETANGULAR TIPO 5</v>
          </cell>
          <cell r="C995">
            <v>31409.62</v>
          </cell>
          <cell r="D995">
            <v>26.19</v>
          </cell>
          <cell r="E995">
            <v>157.27000000000001</v>
          </cell>
          <cell r="F995" t="str">
            <v>UN</v>
          </cell>
          <cell r="G995" t="str">
            <v>S16.010</v>
          </cell>
        </row>
        <row r="996">
          <cell r="A996">
            <v>7160200060</v>
          </cell>
          <cell r="B996" t="str">
            <v>FORN EXEC DE BIOFILTRO CIRCULAR TIPO 1</v>
          </cell>
          <cell r="C996">
            <v>10006.549999999999</v>
          </cell>
          <cell r="D996">
            <v>26.19</v>
          </cell>
          <cell r="E996">
            <v>157.27000000000001</v>
          </cell>
          <cell r="F996" t="str">
            <v>UN</v>
          </cell>
          <cell r="G996" t="str">
            <v>S16.010</v>
          </cell>
        </row>
        <row r="997">
          <cell r="A997">
            <v>7160200070</v>
          </cell>
          <cell r="B997" t="str">
            <v>FORN EXEC DE BIOFILTRO CIRCULAR TIPO 2</v>
          </cell>
          <cell r="C997">
            <v>12606.14</v>
          </cell>
          <cell r="D997">
            <v>26.19</v>
          </cell>
          <cell r="E997">
            <v>157.27000000000001</v>
          </cell>
          <cell r="F997" t="str">
            <v>UN</v>
          </cell>
          <cell r="G997" t="str">
            <v>S16.010</v>
          </cell>
        </row>
        <row r="998">
          <cell r="A998">
            <v>7160200080</v>
          </cell>
          <cell r="B998" t="str">
            <v>FORN EXEC DE BIOFILTRO CIRCULAR TIPO 3</v>
          </cell>
          <cell r="C998">
            <v>18594.78</v>
          </cell>
          <cell r="D998">
            <v>26.19</v>
          </cell>
          <cell r="E998">
            <v>157.27000000000001</v>
          </cell>
          <cell r="F998" t="str">
            <v>UN</v>
          </cell>
          <cell r="G998" t="str">
            <v>S16.010</v>
          </cell>
        </row>
        <row r="999">
          <cell r="A999">
            <v>7160200090</v>
          </cell>
          <cell r="B999" t="str">
            <v>FORN EXEC DE BIOFILTRO CIRCULAR TIPO 4</v>
          </cell>
          <cell r="C999">
            <v>20046.150000000001</v>
          </cell>
          <cell r="D999">
            <v>26.19</v>
          </cell>
          <cell r="E999">
            <v>157.27000000000001</v>
          </cell>
          <cell r="F999" t="str">
            <v>UN</v>
          </cell>
          <cell r="G999" t="str">
            <v>S16.010</v>
          </cell>
        </row>
        <row r="1000">
          <cell r="A1000">
            <v>7160200100</v>
          </cell>
          <cell r="B1000" t="str">
            <v>FORN EXEC DE BIOFILTRO CIRCULAR TIPO 5</v>
          </cell>
          <cell r="C1000">
            <v>23337.14</v>
          </cell>
          <cell r="D1000">
            <v>26.19</v>
          </cell>
          <cell r="E1000">
            <v>157.27000000000001</v>
          </cell>
          <cell r="F1000" t="str">
            <v>UN</v>
          </cell>
          <cell r="G1000" t="str">
            <v>S16.010</v>
          </cell>
        </row>
        <row r="1001">
          <cell r="A1001">
            <v>7160200110</v>
          </cell>
          <cell r="B1001" t="str">
            <v>PADRAO MEDICAO AEREO CARGA ATE 15KW</v>
          </cell>
          <cell r="C1001">
            <v>3670.2</v>
          </cell>
          <cell r="D1001">
            <v>26.19</v>
          </cell>
          <cell r="E1001">
            <v>157.27000000000001</v>
          </cell>
          <cell r="F1001" t="str">
            <v>UN</v>
          </cell>
          <cell r="G1001" t="str">
            <v>S16.010</v>
          </cell>
        </row>
        <row r="1002">
          <cell r="A1002">
            <v>7160200120</v>
          </cell>
          <cell r="B1002" t="str">
            <v>PADRAO MED AEREO CARGA AC 15 A 26KW</v>
          </cell>
          <cell r="C1002">
            <v>3683.35</v>
          </cell>
          <cell r="D1002">
            <v>26.19</v>
          </cell>
          <cell r="E1002">
            <v>157.27000000000001</v>
          </cell>
          <cell r="F1002" t="str">
            <v>UN</v>
          </cell>
          <cell r="G1002" t="str">
            <v>S16.010</v>
          </cell>
        </row>
        <row r="1003">
          <cell r="A1003">
            <v>7160200130</v>
          </cell>
          <cell r="B1003" t="str">
            <v>PADRAO MED AEREO CARGA AC 26 A 34KW</v>
          </cell>
          <cell r="C1003">
            <v>3706.32</v>
          </cell>
          <cell r="D1003">
            <v>26.19</v>
          </cell>
          <cell r="E1003">
            <v>157.27000000000001</v>
          </cell>
          <cell r="F1003" t="str">
            <v>UN</v>
          </cell>
          <cell r="G1003" t="str">
            <v>S16.010</v>
          </cell>
        </row>
        <row r="1004">
          <cell r="A1004">
            <v>7160200140</v>
          </cell>
          <cell r="B1004" t="str">
            <v>PADRAO MED AEREO CARGA AC 34 A 41KW</v>
          </cell>
          <cell r="C1004">
            <v>6739.96</v>
          </cell>
          <cell r="D1004">
            <v>26.19</v>
          </cell>
          <cell r="E1004">
            <v>157.27000000000001</v>
          </cell>
          <cell r="F1004" t="str">
            <v>UN</v>
          </cell>
          <cell r="G1004" t="str">
            <v>S16.010</v>
          </cell>
        </row>
        <row r="1005">
          <cell r="A1005">
            <v>7160200150</v>
          </cell>
          <cell r="B1005" t="str">
            <v>PADRAO MED AEREO CARGA AC 41 A 47KW</v>
          </cell>
          <cell r="C1005">
            <v>5745.22</v>
          </cell>
          <cell r="D1005">
            <v>26.19</v>
          </cell>
          <cell r="E1005">
            <v>157.27000000000001</v>
          </cell>
          <cell r="F1005" t="str">
            <v>UN</v>
          </cell>
          <cell r="G1005" t="str">
            <v>S16.010</v>
          </cell>
        </row>
        <row r="1006">
          <cell r="A1006">
            <v>7160200160</v>
          </cell>
          <cell r="B1006" t="str">
            <v>PADRAO MED AEREO CARGA AC 47 A 57KW</v>
          </cell>
          <cell r="C1006">
            <v>6289.77</v>
          </cell>
          <cell r="D1006">
            <v>26.19</v>
          </cell>
          <cell r="E1006">
            <v>157.27000000000001</v>
          </cell>
          <cell r="F1006" t="str">
            <v>UN</v>
          </cell>
          <cell r="G1006" t="str">
            <v>S16.010</v>
          </cell>
        </row>
        <row r="1007">
          <cell r="A1007">
            <v>7160200170</v>
          </cell>
          <cell r="B1007" t="str">
            <v>PADRAO MED AEREO CARGA AC 57 A 75KW</v>
          </cell>
          <cell r="C1007">
            <v>7293.05</v>
          </cell>
          <cell r="D1007">
            <v>26.19</v>
          </cell>
          <cell r="E1007">
            <v>157.27000000000001</v>
          </cell>
          <cell r="F1007" t="str">
            <v>UN</v>
          </cell>
          <cell r="G1007" t="str">
            <v>S16.010</v>
          </cell>
        </row>
        <row r="1008">
          <cell r="A1008">
            <v>7160200180</v>
          </cell>
          <cell r="B1008" t="str">
            <v>SUBESTACAO EXTER AÉREA TRIF. 30KVA</v>
          </cell>
          <cell r="C1008">
            <v>23734.720000000001</v>
          </cell>
          <cell r="D1008">
            <v>26.19</v>
          </cell>
          <cell r="E1008">
            <v>157.27000000000001</v>
          </cell>
          <cell r="F1008" t="str">
            <v>UN</v>
          </cell>
          <cell r="G1008" t="str">
            <v>S16.010</v>
          </cell>
        </row>
        <row r="1009">
          <cell r="A1009">
            <v>7160200190</v>
          </cell>
          <cell r="B1009" t="str">
            <v>SUBESTACAO EXTER AÉREA TRIF. 45KVA</v>
          </cell>
          <cell r="C1009">
            <v>23087.31</v>
          </cell>
          <cell r="D1009">
            <v>26.19</v>
          </cell>
          <cell r="E1009">
            <v>157.27000000000001</v>
          </cell>
          <cell r="F1009" t="str">
            <v>UN</v>
          </cell>
          <cell r="G1009" t="str">
            <v>S16.010</v>
          </cell>
        </row>
        <row r="1010">
          <cell r="A1010">
            <v>7160200200</v>
          </cell>
          <cell r="B1010" t="str">
            <v>SUBESTACAO EXTER AÉREA TRIF. 75KVA</v>
          </cell>
          <cell r="C1010">
            <v>30755.17</v>
          </cell>
          <cell r="D1010">
            <v>26.19</v>
          </cell>
          <cell r="E1010">
            <v>157.27000000000001</v>
          </cell>
          <cell r="F1010" t="str">
            <v>UN</v>
          </cell>
          <cell r="G1010" t="str">
            <v>S16.010</v>
          </cell>
        </row>
        <row r="1011">
          <cell r="A1011">
            <v>7160200210</v>
          </cell>
          <cell r="B1011" t="str">
            <v>SUBESTACAO EXTER AEREA TRI 112,5KVA</v>
          </cell>
          <cell r="C1011">
            <v>37017.279999999999</v>
          </cell>
          <cell r="D1011">
            <v>26.19</v>
          </cell>
          <cell r="E1011">
            <v>157.27000000000001</v>
          </cell>
          <cell r="F1011" t="str">
            <v>UN</v>
          </cell>
          <cell r="G1011" t="str">
            <v>S16.010</v>
          </cell>
        </row>
        <row r="1012">
          <cell r="A1012">
            <v>7160200220</v>
          </cell>
          <cell r="B1012" t="str">
            <v>SUBESTACAO EXTER AEREA TRI 150KVA</v>
          </cell>
          <cell r="C1012">
            <v>41011.480000000003</v>
          </cell>
          <cell r="D1012">
            <v>26.19</v>
          </cell>
          <cell r="E1012">
            <v>157.27000000000001</v>
          </cell>
          <cell r="F1012" t="str">
            <v>UN</v>
          </cell>
          <cell r="G1012" t="str">
            <v>S16.010</v>
          </cell>
        </row>
        <row r="1013">
          <cell r="A1013">
            <v>7160200230</v>
          </cell>
          <cell r="B1013" t="str">
            <v>SUBESTACAO EXTER AEREA TRI 225KVA</v>
          </cell>
          <cell r="C1013">
            <v>58897.54</v>
          </cell>
          <cell r="D1013">
            <v>26.19</v>
          </cell>
          <cell r="E1013">
            <v>157.27000000000001</v>
          </cell>
          <cell r="F1013" t="str">
            <v>UN</v>
          </cell>
          <cell r="G1013" t="str">
            <v>S16.010</v>
          </cell>
        </row>
        <row r="1014">
          <cell r="A1014">
            <v>7160200260</v>
          </cell>
          <cell r="B1014" t="str">
            <v>QUADRO PART DIRETA 2X3,0CV-B1.1 A B1.3</v>
          </cell>
          <cell r="C1014">
            <v>5601.29</v>
          </cell>
          <cell r="D1014">
            <v>26.19</v>
          </cell>
          <cell r="E1014">
            <v>157.27000000000001</v>
          </cell>
          <cell r="F1014" t="str">
            <v>UN</v>
          </cell>
          <cell r="G1014" t="str">
            <v>S16.010</v>
          </cell>
        </row>
        <row r="1015">
          <cell r="A1015">
            <v>7160200270</v>
          </cell>
          <cell r="B1015" t="str">
            <v>QUADRO PART DIRETA 2X5,0CV-B1.4 A B1.6</v>
          </cell>
          <cell r="C1015">
            <v>6232.24</v>
          </cell>
          <cell r="D1015">
            <v>26.19</v>
          </cell>
          <cell r="E1015">
            <v>157.27000000000001</v>
          </cell>
          <cell r="F1015" t="str">
            <v>UN</v>
          </cell>
          <cell r="G1015" t="str">
            <v>S16.010</v>
          </cell>
        </row>
        <row r="1016">
          <cell r="A1016">
            <v>7160200280</v>
          </cell>
          <cell r="B1016" t="str">
            <v>QUADRO SOFT STARTER 2X7,5CV-B2.1 A B2.3</v>
          </cell>
          <cell r="C1016">
            <v>12541.74</v>
          </cell>
          <cell r="D1016">
            <v>26.19</v>
          </cell>
          <cell r="E1016">
            <v>157.27000000000001</v>
          </cell>
          <cell r="F1016" t="str">
            <v>UN</v>
          </cell>
          <cell r="G1016" t="str">
            <v>S16.010</v>
          </cell>
        </row>
        <row r="1017">
          <cell r="A1017">
            <v>7160200290</v>
          </cell>
          <cell r="B1017" t="str">
            <v>QUADRO SOFT STARTER 2X10,0CV-B2.4 A B2.6</v>
          </cell>
          <cell r="C1017">
            <v>13955.07</v>
          </cell>
          <cell r="D1017">
            <v>26.19</v>
          </cell>
          <cell r="E1017">
            <v>157.27000000000001</v>
          </cell>
          <cell r="F1017" t="str">
            <v>UN</v>
          </cell>
          <cell r="G1017" t="str">
            <v>S16.010</v>
          </cell>
        </row>
        <row r="1018">
          <cell r="A1018">
            <v>7160200300</v>
          </cell>
          <cell r="B1018" t="str">
            <v>QUADRO SOFT STARTER 2X15,0CV-B2.7 A B2.9</v>
          </cell>
          <cell r="C1018">
            <v>18112.64</v>
          </cell>
          <cell r="D1018">
            <v>26.19</v>
          </cell>
          <cell r="E1018">
            <v>157.27000000000001</v>
          </cell>
          <cell r="F1018" t="str">
            <v>UN</v>
          </cell>
          <cell r="G1018" t="str">
            <v>S16.010</v>
          </cell>
        </row>
        <row r="1019">
          <cell r="A1019">
            <v>7160200310</v>
          </cell>
          <cell r="B1019" t="str">
            <v>QUADRO SOFT STARTER 2X20CV-B2.10 A B2.12</v>
          </cell>
          <cell r="C1019">
            <v>24952.14</v>
          </cell>
          <cell r="D1019">
            <v>26.19</v>
          </cell>
          <cell r="E1019">
            <v>157.27000000000001</v>
          </cell>
          <cell r="F1019" t="str">
            <v>UN</v>
          </cell>
          <cell r="G1019" t="str">
            <v>S16.010</v>
          </cell>
        </row>
        <row r="1020">
          <cell r="A1020">
            <v>7160200320</v>
          </cell>
          <cell r="B1020" t="str">
            <v>QUADRO SOFT STARTER 2X25CV-B2.13 A B2.15</v>
          </cell>
          <cell r="C1020">
            <v>30169.71</v>
          </cell>
          <cell r="D1020">
            <v>26.19</v>
          </cell>
          <cell r="E1020">
            <v>157.27000000000001</v>
          </cell>
          <cell r="F1020" t="str">
            <v>UN</v>
          </cell>
          <cell r="G1020" t="str">
            <v>S16.010</v>
          </cell>
        </row>
        <row r="1021">
          <cell r="A1021">
            <v>7160200330</v>
          </cell>
          <cell r="B1021" t="str">
            <v>QUADRO SOFT STARTER 2X30CV-B2.16 A B2.18</v>
          </cell>
          <cell r="C1021">
            <v>37741.11</v>
          </cell>
          <cell r="D1021">
            <v>26.19</v>
          </cell>
          <cell r="E1021">
            <v>157.27000000000001</v>
          </cell>
          <cell r="F1021" t="str">
            <v>UN</v>
          </cell>
          <cell r="G1021" t="str">
            <v>S16.010</v>
          </cell>
        </row>
        <row r="1022">
          <cell r="A1022">
            <v>7160200340</v>
          </cell>
          <cell r="B1022" t="str">
            <v>QUADRO INVERSOR 2X15,0CV-B3.1 A B3.3</v>
          </cell>
          <cell r="C1022">
            <v>21923.58</v>
          </cell>
          <cell r="D1022">
            <v>26.19</v>
          </cell>
          <cell r="E1022">
            <v>157.27000000000001</v>
          </cell>
          <cell r="F1022" t="str">
            <v>UN</v>
          </cell>
          <cell r="G1022" t="str">
            <v>S16.010</v>
          </cell>
        </row>
        <row r="1023">
          <cell r="A1023">
            <v>7160200350</v>
          </cell>
          <cell r="B1023" t="str">
            <v>QUADRO INVERSOR 2X20,0CV-B3.4 A B3.6</v>
          </cell>
          <cell r="C1023">
            <v>28990.22</v>
          </cell>
          <cell r="D1023">
            <v>26.19</v>
          </cell>
          <cell r="E1023">
            <v>157.27000000000001</v>
          </cell>
          <cell r="F1023" t="str">
            <v>UN</v>
          </cell>
          <cell r="G1023" t="str">
            <v>S16.010</v>
          </cell>
        </row>
        <row r="1024">
          <cell r="A1024">
            <v>7160200360</v>
          </cell>
          <cell r="B1024" t="str">
            <v>QUADRO INVERSOR 2X25,0CV-B3.7 A B3.9</v>
          </cell>
          <cell r="C1024">
            <v>35343.5</v>
          </cell>
          <cell r="D1024">
            <v>26.19</v>
          </cell>
          <cell r="E1024">
            <v>157.27000000000001</v>
          </cell>
          <cell r="F1024" t="str">
            <v>UN</v>
          </cell>
          <cell r="G1024" t="str">
            <v>S16.010</v>
          </cell>
        </row>
        <row r="1025">
          <cell r="A1025">
            <v>7160200370</v>
          </cell>
          <cell r="B1025" t="str">
            <v>QUADRO INVERSOR 2X30,0CV-B3.10 A B3.12</v>
          </cell>
          <cell r="C1025">
            <v>41779.19</v>
          </cell>
          <cell r="D1025">
            <v>26.19</v>
          </cell>
          <cell r="E1025">
            <v>157.27000000000001</v>
          </cell>
          <cell r="F1025" t="str">
            <v>UN</v>
          </cell>
          <cell r="G1025" t="str">
            <v>S16.010</v>
          </cell>
        </row>
        <row r="1026">
          <cell r="A1026">
            <v>7160200380</v>
          </cell>
          <cell r="B1026" t="str">
            <v>#CALHA PARSCHAL FIBRA VIDRO W = 9"</v>
          </cell>
          <cell r="C1026">
            <v>2435.4899999999998</v>
          </cell>
          <cell r="D1026">
            <v>26.19</v>
          </cell>
          <cell r="E1026">
            <v>157.27000000000001</v>
          </cell>
          <cell r="F1026" t="str">
            <v>UN</v>
          </cell>
          <cell r="G1026" t="str">
            <v>S16.010</v>
          </cell>
        </row>
        <row r="1027">
          <cell r="A1027">
            <v>7160200390</v>
          </cell>
          <cell r="B1027" t="str">
            <v>#CALHA PARSCHAL FIBRA VIDRO W = 6"</v>
          </cell>
          <cell r="C1027">
            <v>2056.92</v>
          </cell>
          <cell r="D1027">
            <v>26.19</v>
          </cell>
          <cell r="E1027">
            <v>157.27000000000001</v>
          </cell>
          <cell r="F1027" t="str">
            <v>UN</v>
          </cell>
          <cell r="G1027" t="str">
            <v>S16.010</v>
          </cell>
        </row>
        <row r="1028">
          <cell r="A1028">
            <v>7160200400</v>
          </cell>
          <cell r="B1028" t="str">
            <v>#CALHA PARSCHAL FIBRA VIDRO W = 3"</v>
          </cell>
          <cell r="C1028">
            <v>1476.44</v>
          </cell>
          <cell r="D1028">
            <v>26.19</v>
          </cell>
          <cell r="E1028">
            <v>157.27000000000001</v>
          </cell>
          <cell r="F1028" t="str">
            <v>UN</v>
          </cell>
          <cell r="G1028" t="str">
            <v>S16.010</v>
          </cell>
        </row>
        <row r="1029">
          <cell r="A1029">
            <v>7169000001</v>
          </cell>
          <cell r="B1029" t="str">
            <v>DRENO DE ALIVIO BARRAGEM CAPTACAO-APIACA</v>
          </cell>
          <cell r="C1029">
            <v>1148.76</v>
          </cell>
          <cell r="D1029">
            <v>26.19</v>
          </cell>
          <cell r="E1029">
            <v>157.27000000000001</v>
          </cell>
          <cell r="F1029" t="str">
            <v>UN</v>
          </cell>
          <cell r="G1029" t="str">
            <v>S16.010</v>
          </cell>
        </row>
        <row r="1030">
          <cell r="A1030">
            <v>7169000002</v>
          </cell>
          <cell r="B1030" t="str">
            <v>MONT E INST MAT HIDR BARRAGEM CAPTACAO</v>
          </cell>
          <cell r="C1030">
            <v>3340</v>
          </cell>
          <cell r="D1030">
            <v>26.19</v>
          </cell>
          <cell r="E1030">
            <v>157.27000000000001</v>
          </cell>
          <cell r="F1030" t="str">
            <v>UN</v>
          </cell>
          <cell r="G1030" t="str">
            <v>S16.010</v>
          </cell>
        </row>
        <row r="1031">
          <cell r="A1031">
            <v>7169000003</v>
          </cell>
          <cell r="B1031" t="str">
            <v>FORNECIMENTO E INSTALACAO MANOMETRO 1/4"</v>
          </cell>
          <cell r="C1031">
            <v>1025.93</v>
          </cell>
          <cell r="D1031">
            <v>26.19</v>
          </cell>
          <cell r="E1031">
            <v>157.27000000000001</v>
          </cell>
          <cell r="F1031" t="str">
            <v>UN</v>
          </cell>
          <cell r="G1031" t="str">
            <v>S16.010</v>
          </cell>
        </row>
        <row r="1032">
          <cell r="A1032">
            <v>7169000004</v>
          </cell>
          <cell r="B1032" t="str">
            <v>PONTO DE AGUA CAPTACAO - APIACA</v>
          </cell>
          <cell r="C1032">
            <v>2761.02</v>
          </cell>
          <cell r="D1032">
            <v>26.19</v>
          </cell>
          <cell r="E1032">
            <v>157.27000000000001</v>
          </cell>
          <cell r="F1032" t="str">
            <v>UN</v>
          </cell>
          <cell r="G1032" t="str">
            <v>S16.010</v>
          </cell>
        </row>
        <row r="1033">
          <cell r="A1033">
            <v>7169000005</v>
          </cell>
          <cell r="B1033" t="str">
            <v>FORN E INST DE CHASSI METALICO COM RODAS</v>
          </cell>
          <cell r="C1033">
            <v>34931</v>
          </cell>
          <cell r="D1033">
            <v>26.19</v>
          </cell>
          <cell r="E1033">
            <v>157.27000000000001</v>
          </cell>
          <cell r="F1033" t="str">
            <v>UN</v>
          </cell>
          <cell r="G1033" t="str">
            <v>S16.010</v>
          </cell>
        </row>
        <row r="1034">
          <cell r="A1034">
            <v>7169000006</v>
          </cell>
          <cell r="B1034" t="str">
            <v>FORN E INST DE SUPORTE P/ FIXACAO TRILHO</v>
          </cell>
          <cell r="C1034">
            <v>4913.45</v>
          </cell>
          <cell r="D1034">
            <v>26.19</v>
          </cell>
          <cell r="E1034">
            <v>157.27000000000001</v>
          </cell>
          <cell r="F1034" t="str">
            <v>UN</v>
          </cell>
          <cell r="G1034" t="str">
            <v>S16.010</v>
          </cell>
        </row>
        <row r="1035">
          <cell r="A1035">
            <v>7169000007</v>
          </cell>
          <cell r="B1035" t="str">
            <v>FORN E INST DE SUPORTE DO TRILHO METALIC</v>
          </cell>
          <cell r="C1035">
            <v>4335.47</v>
          </cell>
          <cell r="D1035">
            <v>26.19</v>
          </cell>
          <cell r="E1035">
            <v>157.27000000000001</v>
          </cell>
          <cell r="F1035" t="str">
            <v>UN</v>
          </cell>
          <cell r="G1035" t="str">
            <v>S16.010</v>
          </cell>
        </row>
        <row r="1036">
          <cell r="A1036">
            <v>7169000008</v>
          </cell>
          <cell r="B1036" t="str">
            <v>FORN E INST DE ABRACADEIRA PARA SUPORTE</v>
          </cell>
          <cell r="C1036">
            <v>188.09</v>
          </cell>
          <cell r="D1036">
            <v>26.19</v>
          </cell>
          <cell r="E1036">
            <v>157.27000000000001</v>
          </cell>
          <cell r="F1036" t="str">
            <v>UN</v>
          </cell>
          <cell r="G1036" t="str">
            <v>S16.010</v>
          </cell>
        </row>
        <row r="1037">
          <cell r="A1037">
            <v>7169000009</v>
          </cell>
          <cell r="B1037" t="str">
            <v>FORN E INST DE GUINCHO MANUAL CAP.3200KG</v>
          </cell>
          <cell r="C1037">
            <v>9587.75</v>
          </cell>
          <cell r="D1037">
            <v>26.19</v>
          </cell>
          <cell r="E1037">
            <v>157.27000000000001</v>
          </cell>
          <cell r="F1037" t="str">
            <v>UN</v>
          </cell>
          <cell r="G1037" t="str">
            <v>S16.010</v>
          </cell>
        </row>
        <row r="1038">
          <cell r="A1038">
            <v>7169000010</v>
          </cell>
          <cell r="B1038" t="str">
            <v>FORN E INST CJ. MOTO-BOMBA ANFIBIA 50CV</v>
          </cell>
          <cell r="C1038">
            <v>152390.07</v>
          </cell>
          <cell r="D1038">
            <v>26.19</v>
          </cell>
          <cell r="E1038">
            <v>157.27000000000001</v>
          </cell>
          <cell r="F1038" t="str">
            <v>UN</v>
          </cell>
          <cell r="G1038" t="str">
            <v>S16.010</v>
          </cell>
        </row>
        <row r="1039">
          <cell r="A1039">
            <v>7169000011</v>
          </cell>
          <cell r="B1039" t="str">
            <v>MONT E INST MAT HIDR EEAB DE APIACA</v>
          </cell>
          <cell r="C1039">
            <v>11279.2</v>
          </cell>
          <cell r="D1039">
            <v>26.19</v>
          </cell>
          <cell r="E1039">
            <v>157.27000000000001</v>
          </cell>
          <cell r="F1039" t="str">
            <v>UN</v>
          </cell>
          <cell r="G1039" t="str">
            <v>S16.010</v>
          </cell>
        </row>
        <row r="1040">
          <cell r="A1040">
            <v>7169000012</v>
          </cell>
          <cell r="B1040" t="str">
            <v>FORN E INST ELETR DISTR/SPDA EEAB-APIACA</v>
          </cell>
          <cell r="C1040">
            <v>25460.79</v>
          </cell>
          <cell r="D1040">
            <v>26.19</v>
          </cell>
          <cell r="E1040">
            <v>157.27000000000001</v>
          </cell>
          <cell r="F1040" t="str">
            <v>UN</v>
          </cell>
          <cell r="G1040" t="str">
            <v>S16.010</v>
          </cell>
        </row>
        <row r="1041">
          <cell r="A1041">
            <v>7169000013</v>
          </cell>
          <cell r="B1041" t="str">
            <v>SUBESTACAO EXTER AEREA TRI 112,5KVA</v>
          </cell>
          <cell r="C1041">
            <v>36844.92</v>
          </cell>
          <cell r="D1041">
            <v>26.19</v>
          </cell>
          <cell r="E1041">
            <v>157.27000000000001</v>
          </cell>
          <cell r="F1041" t="str">
            <v>UN</v>
          </cell>
          <cell r="G1041" t="str">
            <v>S16.010</v>
          </cell>
        </row>
        <row r="1042">
          <cell r="A1042">
            <v>7169000014</v>
          </cell>
          <cell r="B1042" t="str">
            <v>QUADRO ACIONAMENTO C/ INVERSOR 2X60,0CV</v>
          </cell>
          <cell r="C1042">
            <v>85587.92</v>
          </cell>
          <cell r="D1042">
            <v>26.19</v>
          </cell>
          <cell r="E1042">
            <v>157.27000000000001</v>
          </cell>
          <cell r="F1042" t="str">
            <v>UN</v>
          </cell>
          <cell r="G1042" t="str">
            <v>S16.010</v>
          </cell>
        </row>
        <row r="1043">
          <cell r="A1043">
            <v>7169000015</v>
          </cell>
          <cell r="B1043" t="str">
            <v>TRAVESSIA 1 - SOBRE CORREGO</v>
          </cell>
          <cell r="C1043">
            <v>4567.5</v>
          </cell>
          <cell r="D1043">
            <v>26.19</v>
          </cell>
          <cell r="E1043">
            <v>157.27000000000001</v>
          </cell>
          <cell r="F1043" t="str">
            <v>UN</v>
          </cell>
          <cell r="G1043" t="str">
            <v>S16.010</v>
          </cell>
        </row>
        <row r="1044">
          <cell r="A1044">
            <v>7169000016</v>
          </cell>
          <cell r="B1044" t="str">
            <v>FORN E ASSENT TALHA/TROLEY CAP 2000KG</v>
          </cell>
          <cell r="C1044">
            <v>3290.67</v>
          </cell>
          <cell r="D1044">
            <v>26.19</v>
          </cell>
          <cell r="E1044">
            <v>157.27000000000001</v>
          </cell>
          <cell r="F1044" t="str">
            <v>UN</v>
          </cell>
          <cell r="G1044" t="str">
            <v>S16.010</v>
          </cell>
        </row>
        <row r="1045">
          <cell r="A1045">
            <v>7169000017</v>
          </cell>
          <cell r="B1045" t="str">
            <v>FORN E EXEC DAS INSTALAÇÕES ELETRICAS</v>
          </cell>
          <cell r="C1045">
            <v>40287</v>
          </cell>
          <cell r="D1045">
            <v>26.19</v>
          </cell>
          <cell r="E1045">
            <v>157.27000000000001</v>
          </cell>
          <cell r="F1045" t="str">
            <v>UN</v>
          </cell>
          <cell r="G1045" t="str">
            <v>S16.010</v>
          </cell>
        </row>
        <row r="1046">
          <cell r="A1046">
            <v>7169000018</v>
          </cell>
          <cell r="B1046" t="str">
            <v>INSTALACAO CENTRO CONTROLE MOTORES(CCM)</v>
          </cell>
          <cell r="C1046">
            <v>3832.6</v>
          </cell>
          <cell r="D1046">
            <v>26.19</v>
          </cell>
          <cell r="E1046">
            <v>157.27000000000001</v>
          </cell>
          <cell r="F1046" t="str">
            <v>UN</v>
          </cell>
          <cell r="G1046" t="str">
            <v>S16.010</v>
          </cell>
        </row>
        <row r="1047">
          <cell r="A1047">
            <v>7169000019</v>
          </cell>
          <cell r="B1047" t="str">
            <v>FORN E INST SIST TELEMETRIA E TELECOMAND</v>
          </cell>
          <cell r="C1047">
            <v>38716.85</v>
          </cell>
          <cell r="D1047">
            <v>26.19</v>
          </cell>
          <cell r="E1047">
            <v>157.27000000000001</v>
          </cell>
          <cell r="F1047" t="str">
            <v>UN</v>
          </cell>
          <cell r="G1047" t="str">
            <v>S16.010</v>
          </cell>
        </row>
        <row r="1048">
          <cell r="A1048">
            <v>7169000020</v>
          </cell>
          <cell r="B1048" t="str">
            <v>FORN E INST CUBICULO DE MEDICAO E SUBEST</v>
          </cell>
          <cell r="C1048">
            <v>143673.96</v>
          </cell>
          <cell r="D1048">
            <v>26.19</v>
          </cell>
          <cell r="E1048">
            <v>157.27000000000001</v>
          </cell>
          <cell r="F1048" t="str">
            <v>UN</v>
          </cell>
          <cell r="G1048" t="str">
            <v>S16.010</v>
          </cell>
        </row>
        <row r="1049">
          <cell r="A1049">
            <v>7169000021</v>
          </cell>
          <cell r="B1049" t="str">
            <v>FORN E INST DE SIST TERMO-ACUSTICO</v>
          </cell>
          <cell r="C1049">
            <v>301594.09999999998</v>
          </cell>
          <cell r="D1049">
            <v>26.19</v>
          </cell>
          <cell r="E1049">
            <v>157.27000000000001</v>
          </cell>
          <cell r="F1049" t="str">
            <v>UN</v>
          </cell>
          <cell r="G1049" t="str">
            <v>S16.010</v>
          </cell>
        </row>
        <row r="1050">
          <cell r="A1050">
            <v>7169000022</v>
          </cell>
          <cell r="B1050" t="str">
            <v>FORN INST AR COND SPLIT CASSETE-48.000</v>
          </cell>
          <cell r="C1050">
            <v>13749.24</v>
          </cell>
          <cell r="D1050">
            <v>26.19</v>
          </cell>
          <cell r="E1050">
            <v>157.27000000000001</v>
          </cell>
          <cell r="F1050" t="str">
            <v>UN</v>
          </cell>
          <cell r="G1050" t="str">
            <v>S16.010</v>
          </cell>
        </row>
        <row r="1051">
          <cell r="A1051">
            <v>7169000023</v>
          </cell>
          <cell r="B1051" t="str">
            <v>FORN E INST DE SIST DRENAGEM - GURIGICA</v>
          </cell>
          <cell r="C1051">
            <v>3675.35</v>
          </cell>
          <cell r="D1051">
            <v>26.19</v>
          </cell>
          <cell r="E1051">
            <v>157.27000000000001</v>
          </cell>
          <cell r="F1051" t="str">
            <v>UN</v>
          </cell>
          <cell r="G1051" t="str">
            <v>S16.010</v>
          </cell>
        </row>
        <row r="1052">
          <cell r="A1052">
            <v>7169000024</v>
          </cell>
          <cell r="B1052" t="str">
            <v>PONTO DE AGUA PARA ELEVATORIA DE ESGOTO</v>
          </cell>
          <cell r="C1052">
            <v>551.79</v>
          </cell>
          <cell r="D1052">
            <v>26.19</v>
          </cell>
          <cell r="E1052">
            <v>157.27000000000001</v>
          </cell>
          <cell r="F1052" t="str">
            <v>UN</v>
          </cell>
          <cell r="G1052" t="str">
            <v>S16.010</v>
          </cell>
        </row>
        <row r="1053">
          <cell r="A1053">
            <v>7169000025</v>
          </cell>
          <cell r="B1053" t="str">
            <v>DRENAGEM DA ESCADA PARA EEEB</v>
          </cell>
          <cell r="C1053">
            <v>326.35000000000002</v>
          </cell>
          <cell r="D1053">
            <v>26.19</v>
          </cell>
          <cell r="E1053">
            <v>157.27000000000001</v>
          </cell>
          <cell r="F1053" t="str">
            <v>UN</v>
          </cell>
          <cell r="G1053" t="str">
            <v>S16.010</v>
          </cell>
        </row>
        <row r="1054">
          <cell r="A1054">
            <v>7169000026</v>
          </cell>
          <cell r="B1054" t="str">
            <v>INSTALACOES ELETRICAS EEEB 2 X 20CV</v>
          </cell>
          <cell r="C1054">
            <v>19525.63</v>
          </cell>
          <cell r="D1054">
            <v>26.19</v>
          </cell>
          <cell r="E1054">
            <v>157.27000000000001</v>
          </cell>
          <cell r="F1054" t="str">
            <v>UN</v>
          </cell>
          <cell r="G1054" t="str">
            <v>S16.010</v>
          </cell>
        </row>
        <row r="1055">
          <cell r="A1055">
            <v>7169000027</v>
          </cell>
          <cell r="B1055" t="str">
            <v>MONT E INST MAT HIDR EEEB "A" - CASTELO</v>
          </cell>
          <cell r="C1055">
            <v>7503.6</v>
          </cell>
          <cell r="D1055">
            <v>26.19</v>
          </cell>
          <cell r="E1055">
            <v>157.27000000000001</v>
          </cell>
          <cell r="F1055" t="str">
            <v>UN</v>
          </cell>
          <cell r="G1055" t="str">
            <v>S16.010</v>
          </cell>
        </row>
        <row r="1056">
          <cell r="A1056">
            <v>7169000028</v>
          </cell>
          <cell r="B1056" t="str">
            <v>INSTALACOES ELETRICAS EEEB 2 X 10CV</v>
          </cell>
          <cell r="C1056">
            <v>13831.76</v>
          </cell>
          <cell r="D1056">
            <v>26.19</v>
          </cell>
          <cell r="E1056">
            <v>157.27000000000001</v>
          </cell>
          <cell r="F1056" t="str">
            <v>UN</v>
          </cell>
          <cell r="G1056" t="str">
            <v>S16.010</v>
          </cell>
        </row>
        <row r="1057">
          <cell r="A1057">
            <v>7169000029</v>
          </cell>
          <cell r="B1057" t="str">
            <v>MONT E INST MAT HIDR EEEB "B" - CASTELO</v>
          </cell>
          <cell r="C1057">
            <v>6253</v>
          </cell>
          <cell r="D1057">
            <v>26.19</v>
          </cell>
          <cell r="E1057">
            <v>157.27000000000001</v>
          </cell>
          <cell r="F1057" t="str">
            <v>UN</v>
          </cell>
          <cell r="G1057" t="str">
            <v>S16.010</v>
          </cell>
        </row>
        <row r="1058">
          <cell r="A1058">
            <v>7169000030</v>
          </cell>
          <cell r="B1058" t="str">
            <v>QUADRO SOFT STARTER 2X45CV</v>
          </cell>
          <cell r="C1058">
            <v>65119.91</v>
          </cell>
          <cell r="D1058">
            <v>26.19</v>
          </cell>
          <cell r="E1058">
            <v>157.27000000000001</v>
          </cell>
          <cell r="F1058" t="str">
            <v>UN</v>
          </cell>
          <cell r="G1058" t="str">
            <v>S16.010</v>
          </cell>
        </row>
        <row r="1059">
          <cell r="A1059">
            <v>7169000031</v>
          </cell>
          <cell r="B1059" t="str">
            <v>MONT E INST MAT HIDR EEEB "C" - CASTELO</v>
          </cell>
          <cell r="C1059">
            <v>1058.8800000000001</v>
          </cell>
          <cell r="D1059">
            <v>26.19</v>
          </cell>
          <cell r="E1059">
            <v>157.27000000000001</v>
          </cell>
          <cell r="F1059" t="str">
            <v>UN</v>
          </cell>
          <cell r="G1059" t="str">
            <v>S16.010</v>
          </cell>
        </row>
        <row r="1060">
          <cell r="A1060">
            <v>7169000032</v>
          </cell>
          <cell r="B1060" t="str">
            <v>MONT E INST MAT HIDR EEEB "D" - CASTELO</v>
          </cell>
          <cell r="C1060">
            <v>1058.8800000000001</v>
          </cell>
          <cell r="D1060">
            <v>26.19</v>
          </cell>
          <cell r="E1060">
            <v>157.27000000000001</v>
          </cell>
          <cell r="F1060" t="str">
            <v>UN</v>
          </cell>
          <cell r="G1060" t="str">
            <v>S16.010</v>
          </cell>
        </row>
        <row r="1061">
          <cell r="A1061">
            <v>7169000033</v>
          </cell>
          <cell r="B1061" t="str">
            <v>MONT E INST MAT HIDR EEEB "F" - CASTELO</v>
          </cell>
          <cell r="C1061">
            <v>1058.8800000000001</v>
          </cell>
          <cell r="D1061">
            <v>26.19</v>
          </cell>
          <cell r="E1061">
            <v>157.27000000000001</v>
          </cell>
          <cell r="F1061" t="str">
            <v>UN</v>
          </cell>
          <cell r="G1061" t="str">
            <v>S16.010</v>
          </cell>
        </row>
        <row r="1062">
          <cell r="A1062">
            <v>7169000034</v>
          </cell>
          <cell r="B1062" t="str">
            <v>QUADRO SOFT STARTER 3X25CV</v>
          </cell>
          <cell r="C1062">
            <v>35595.879999999997</v>
          </cell>
          <cell r="D1062">
            <v>26.19</v>
          </cell>
          <cell r="E1062">
            <v>157.27000000000001</v>
          </cell>
          <cell r="F1062" t="str">
            <v>UN</v>
          </cell>
          <cell r="G1062" t="str">
            <v>S16.010</v>
          </cell>
        </row>
        <row r="1063">
          <cell r="A1063">
            <v>7169000035</v>
          </cell>
          <cell r="B1063" t="str">
            <v>MONT E INST MAT HIDR EEEB "H" - CASTELO</v>
          </cell>
          <cell r="C1063">
            <v>9379.5</v>
          </cell>
          <cell r="D1063">
            <v>26.19</v>
          </cell>
          <cell r="E1063">
            <v>157.27000000000001</v>
          </cell>
          <cell r="F1063" t="str">
            <v>UN</v>
          </cell>
          <cell r="G1063" t="str">
            <v>S16.010</v>
          </cell>
        </row>
        <row r="1064">
          <cell r="A1064">
            <v>7169000036</v>
          </cell>
          <cell r="B1064" t="str">
            <v>MONT E INST MAT HIDR EEEB "I" - CASTELO</v>
          </cell>
          <cell r="C1064">
            <v>1058.8800000000001</v>
          </cell>
          <cell r="D1064">
            <v>26.19</v>
          </cell>
          <cell r="E1064">
            <v>157.27000000000001</v>
          </cell>
          <cell r="F1064" t="str">
            <v>UN</v>
          </cell>
          <cell r="G1064" t="str">
            <v>S16.010</v>
          </cell>
        </row>
        <row r="1065">
          <cell r="A1065">
            <v>7169000037</v>
          </cell>
          <cell r="B1065" t="str">
            <v>INSTALACOES ELETRICAS EEEB 2 X 5,0CV</v>
          </cell>
          <cell r="C1065">
            <v>13223.66</v>
          </cell>
          <cell r="D1065">
            <v>26.19</v>
          </cell>
          <cell r="E1065">
            <v>157.27000000000001</v>
          </cell>
          <cell r="F1065" t="str">
            <v>UN</v>
          </cell>
          <cell r="G1065" t="str">
            <v>S16.010</v>
          </cell>
        </row>
        <row r="1066">
          <cell r="A1066">
            <v>7169000038</v>
          </cell>
          <cell r="B1066" t="str">
            <v>MONT E INST MAT HIDR EEEB "I1" - CASTELO</v>
          </cell>
          <cell r="C1066">
            <v>5002.3999999999996</v>
          </cell>
          <cell r="D1066">
            <v>26.19</v>
          </cell>
          <cell r="E1066">
            <v>157.27000000000001</v>
          </cell>
          <cell r="F1066" t="str">
            <v>UN</v>
          </cell>
          <cell r="G1066" t="str">
            <v>S16.010</v>
          </cell>
        </row>
        <row r="1067">
          <cell r="A1067">
            <v>7169000039</v>
          </cell>
          <cell r="B1067" t="str">
            <v>MONT E INST MAT HIDR EEEB "J" - CASTELO</v>
          </cell>
          <cell r="C1067">
            <v>5002.3999999999996</v>
          </cell>
          <cell r="D1067">
            <v>26.19</v>
          </cell>
          <cell r="E1067">
            <v>157.27000000000001</v>
          </cell>
          <cell r="F1067" t="str">
            <v>UN</v>
          </cell>
          <cell r="G1067" t="str">
            <v>S16.010</v>
          </cell>
        </row>
        <row r="1068">
          <cell r="A1068">
            <v>7169000040</v>
          </cell>
          <cell r="B1068" t="str">
            <v>MONT E INST MAT HIDR EEEB "K" - CASTELO</v>
          </cell>
          <cell r="C1068">
            <v>5002.3999999999996</v>
          </cell>
          <cell r="D1068">
            <v>26.19</v>
          </cell>
          <cell r="E1068">
            <v>157.27000000000001</v>
          </cell>
          <cell r="F1068" t="str">
            <v>UN</v>
          </cell>
          <cell r="G1068" t="str">
            <v>S16.010</v>
          </cell>
        </row>
        <row r="1069">
          <cell r="A1069">
            <v>7169000041</v>
          </cell>
          <cell r="B1069" t="str">
            <v>ESTUDOS HIDROGEOLOGICO E LOCACAO DE POCO</v>
          </cell>
          <cell r="C1069">
            <v>6433.15</v>
          </cell>
          <cell r="D1069">
            <v>26.19</v>
          </cell>
          <cell r="E1069">
            <v>157.27000000000001</v>
          </cell>
          <cell r="F1069" t="str">
            <v>UN</v>
          </cell>
          <cell r="G1069" t="str">
            <v>S16.010</v>
          </cell>
        </row>
        <row r="1070">
          <cell r="A1070">
            <v>7169000042</v>
          </cell>
          <cell r="B1070" t="str">
            <v>PERF POCO EM ALUVIAO/ROCHA PROF ATE 120M</v>
          </cell>
          <cell r="C1070">
            <v>227.33</v>
          </cell>
          <cell r="D1070">
            <v>26.19</v>
          </cell>
          <cell r="E1070">
            <v>157.27000000000001</v>
          </cell>
          <cell r="F1070" t="str">
            <v>M</v>
          </cell>
          <cell r="G1070" t="str">
            <v>S16.010</v>
          </cell>
        </row>
        <row r="1071">
          <cell r="A1071">
            <v>7169000043</v>
          </cell>
          <cell r="B1071" t="str">
            <v>ARGAMASSA 1:3 (CIMENTO:AREIA) P/ POCO</v>
          </cell>
          <cell r="C1071">
            <v>722.9</v>
          </cell>
          <cell r="D1071">
            <v>26.19</v>
          </cell>
          <cell r="E1071">
            <v>157.27000000000001</v>
          </cell>
          <cell r="F1071" t="str">
            <v>M3</v>
          </cell>
          <cell r="G1071" t="str">
            <v>S16.010</v>
          </cell>
        </row>
        <row r="1072">
          <cell r="A1072">
            <v>7169000044</v>
          </cell>
          <cell r="B1072" t="str">
            <v>PERF POCO EM ALUVIAO/ROCHA PROF ACI 120M</v>
          </cell>
          <cell r="C1072">
            <v>280.55</v>
          </cell>
          <cell r="D1072">
            <v>26.19</v>
          </cell>
          <cell r="E1072">
            <v>157.27000000000001</v>
          </cell>
          <cell r="F1072" t="str">
            <v>M</v>
          </cell>
          <cell r="G1072" t="str">
            <v>S16.010</v>
          </cell>
        </row>
        <row r="1073">
          <cell r="A1073">
            <v>7169000045</v>
          </cell>
          <cell r="B1073" t="str">
            <v>PERFILAGEM GEOFISICA COM PERFIS DO POCO</v>
          </cell>
          <cell r="C1073">
            <v>16199.99</v>
          </cell>
          <cell r="D1073">
            <v>26.19</v>
          </cell>
          <cell r="E1073">
            <v>157.27000000000001</v>
          </cell>
          <cell r="F1073" t="str">
            <v>UN</v>
          </cell>
          <cell r="G1073" t="str">
            <v>S16.010</v>
          </cell>
        </row>
        <row r="1074">
          <cell r="A1074">
            <v>7169000046</v>
          </cell>
          <cell r="B1074" t="str">
            <v>TUBO PVC GEOMECANICO DIAMETRO 6"</v>
          </cell>
          <cell r="C1074">
            <v>285</v>
          </cell>
          <cell r="D1074">
            <v>26.19</v>
          </cell>
          <cell r="E1074">
            <v>157.27000000000001</v>
          </cell>
          <cell r="F1074" t="str">
            <v>M</v>
          </cell>
          <cell r="G1074" t="str">
            <v>S16.010</v>
          </cell>
        </row>
        <row r="1075">
          <cell r="A1075">
            <v>7169000047</v>
          </cell>
          <cell r="B1075" t="str">
            <v>FILTRO PVC GEOMECANICO DIAMETRO 6"</v>
          </cell>
          <cell r="C1075">
            <v>235.85</v>
          </cell>
          <cell r="D1075">
            <v>26.19</v>
          </cell>
          <cell r="E1075">
            <v>157.27000000000001</v>
          </cell>
          <cell r="F1075" t="str">
            <v>M</v>
          </cell>
          <cell r="G1075" t="str">
            <v>S16.010</v>
          </cell>
        </row>
        <row r="1076">
          <cell r="A1076">
            <v>7169000048</v>
          </cell>
          <cell r="B1076" t="str">
            <v>TUBO DE BOCA DIAMET 12" P/ POCO TUBULAR</v>
          </cell>
          <cell r="C1076">
            <v>484.99</v>
          </cell>
          <cell r="D1076">
            <v>26.19</v>
          </cell>
          <cell r="E1076">
            <v>157.27000000000001</v>
          </cell>
          <cell r="F1076" t="str">
            <v>M</v>
          </cell>
          <cell r="G1076" t="str">
            <v>S16.010</v>
          </cell>
        </row>
        <row r="1077">
          <cell r="A1077">
            <v>7169000049</v>
          </cell>
          <cell r="B1077" t="str">
            <v>TUBO PVC ROSCA 2" P/ RECARGA DE AREIA</v>
          </cell>
          <cell r="C1077">
            <v>79.91</v>
          </cell>
          <cell r="D1077">
            <v>26.19</v>
          </cell>
          <cell r="E1077">
            <v>157.27000000000001</v>
          </cell>
          <cell r="F1077" t="str">
            <v>M</v>
          </cell>
          <cell r="G1077" t="str">
            <v>S16.010</v>
          </cell>
        </row>
        <row r="1078">
          <cell r="A1078">
            <v>7169000050</v>
          </cell>
          <cell r="B1078" t="str">
            <v>PRE-FILTRO EM AREIA DIAMETRO 2 A 4 MM</v>
          </cell>
          <cell r="C1078">
            <v>1046.77</v>
          </cell>
          <cell r="D1078">
            <v>26.19</v>
          </cell>
          <cell r="E1078">
            <v>157.27000000000001</v>
          </cell>
          <cell r="F1078" t="str">
            <v>M3</v>
          </cell>
          <cell r="G1078" t="str">
            <v>S16.010</v>
          </cell>
        </row>
        <row r="1079">
          <cell r="A1079">
            <v>7169000051</v>
          </cell>
          <cell r="B1079" t="str">
            <v>CENTRALIZADOR TIPO CESTO</v>
          </cell>
          <cell r="C1079">
            <v>119.29</v>
          </cell>
          <cell r="D1079">
            <v>26.19</v>
          </cell>
          <cell r="E1079">
            <v>157.27000000000001</v>
          </cell>
          <cell r="F1079" t="str">
            <v>UN</v>
          </cell>
          <cell r="G1079" t="str">
            <v>S16.010</v>
          </cell>
        </row>
        <row r="1080">
          <cell r="A1080">
            <v>7169000052</v>
          </cell>
          <cell r="B1080" t="str">
            <v>DESENVOLVIMENTO/LIMPEZA DO POCO TUBULAR</v>
          </cell>
          <cell r="C1080">
            <v>212.77</v>
          </cell>
          <cell r="D1080">
            <v>26.19</v>
          </cell>
          <cell r="E1080">
            <v>157.27000000000001</v>
          </cell>
          <cell r="F1080" t="str">
            <v>HRS</v>
          </cell>
          <cell r="G1080" t="str">
            <v>S16.010</v>
          </cell>
        </row>
        <row r="1081">
          <cell r="A1081">
            <v>7169000053</v>
          </cell>
          <cell r="B1081" t="str">
            <v>MOTO-BOMBA SUBMERSA POT ATE 7,0CV</v>
          </cell>
          <cell r="C1081">
            <v>11204.4</v>
          </cell>
          <cell r="D1081">
            <v>26.19</v>
          </cell>
          <cell r="E1081">
            <v>157.27000000000001</v>
          </cell>
          <cell r="F1081" t="str">
            <v>UN</v>
          </cell>
          <cell r="G1081" t="str">
            <v>S16.010</v>
          </cell>
        </row>
        <row r="1082">
          <cell r="A1082">
            <v>7169000054</v>
          </cell>
          <cell r="B1082" t="str">
            <v>MOTO-BOMBA SUBMERSA POT DE 7,1 A 16 CV</v>
          </cell>
          <cell r="C1082">
            <v>13521.6</v>
          </cell>
          <cell r="D1082">
            <v>26.19</v>
          </cell>
          <cell r="E1082">
            <v>157.27000000000001</v>
          </cell>
          <cell r="F1082" t="str">
            <v>UN</v>
          </cell>
          <cell r="G1082" t="str">
            <v>S16.010</v>
          </cell>
        </row>
        <row r="1083">
          <cell r="A1083">
            <v>7169000055</v>
          </cell>
          <cell r="B1083" t="str">
            <v>MOTO-BOMBA SUBMERSA POT DE 16,1 A 25 CV</v>
          </cell>
          <cell r="C1083">
            <v>14192.65</v>
          </cell>
          <cell r="D1083">
            <v>26.19</v>
          </cell>
          <cell r="E1083">
            <v>157.27000000000001</v>
          </cell>
          <cell r="F1083" t="str">
            <v>UN</v>
          </cell>
          <cell r="G1083" t="str">
            <v>S16.010</v>
          </cell>
        </row>
        <row r="1084">
          <cell r="A1084">
            <v>7169000056</v>
          </cell>
          <cell r="B1084" t="str">
            <v>MOTO-BOMBA SUBMERSA POT DE 25,1 A 30 CV</v>
          </cell>
          <cell r="C1084">
            <v>17179.68</v>
          </cell>
          <cell r="D1084">
            <v>26.19</v>
          </cell>
          <cell r="E1084">
            <v>157.27000000000001</v>
          </cell>
          <cell r="F1084" t="str">
            <v>UN</v>
          </cell>
          <cell r="G1084" t="str">
            <v>S16.010</v>
          </cell>
        </row>
        <row r="1085">
          <cell r="A1085">
            <v>7169000057</v>
          </cell>
          <cell r="B1085" t="str">
            <v>MOTO-BOMBA SUBMERSA POT DE 30,1 A 38 CV</v>
          </cell>
          <cell r="C1085">
            <v>19562.34</v>
          </cell>
          <cell r="D1085">
            <v>26.19</v>
          </cell>
          <cell r="E1085">
            <v>157.27000000000001</v>
          </cell>
          <cell r="F1085" t="str">
            <v>UN</v>
          </cell>
          <cell r="G1085" t="str">
            <v>S16.010</v>
          </cell>
        </row>
        <row r="1086">
          <cell r="A1086">
            <v>7169000058</v>
          </cell>
          <cell r="B1086" t="str">
            <v>TUBO EDUTOR PVC ROSCA 2" P/ POCO TUBULAR</v>
          </cell>
          <cell r="C1086">
            <v>88.14</v>
          </cell>
          <cell r="D1086">
            <v>26.19</v>
          </cell>
          <cell r="E1086">
            <v>157.27000000000001</v>
          </cell>
          <cell r="F1086" t="str">
            <v>M</v>
          </cell>
          <cell r="G1086" t="str">
            <v>S16.010</v>
          </cell>
        </row>
        <row r="1087">
          <cell r="A1087">
            <v>7169000059</v>
          </cell>
          <cell r="B1087" t="str">
            <v>TUBO PVC 19 MM P/ MEDICAO NIVEL DA AGUA</v>
          </cell>
          <cell r="C1087">
            <v>22.56</v>
          </cell>
          <cell r="D1087">
            <v>26.19</v>
          </cell>
          <cell r="E1087">
            <v>157.27000000000001</v>
          </cell>
          <cell r="F1087" t="str">
            <v>M</v>
          </cell>
          <cell r="G1087" t="str">
            <v>S16.010</v>
          </cell>
        </row>
        <row r="1088">
          <cell r="A1088">
            <v>7169000060</v>
          </cell>
          <cell r="B1088" t="str">
            <v>BARRILETE COMPLETO FERRO GALVANIZADO 2"</v>
          </cell>
          <cell r="C1088">
            <v>3805.11</v>
          </cell>
          <cell r="D1088">
            <v>26.19</v>
          </cell>
          <cell r="E1088">
            <v>157.27000000000001</v>
          </cell>
          <cell r="F1088" t="str">
            <v>UN</v>
          </cell>
          <cell r="G1088" t="str">
            <v>S16.010</v>
          </cell>
        </row>
        <row r="1089">
          <cell r="A1089">
            <v>7169000061</v>
          </cell>
          <cell r="B1089" t="str">
            <v>DESINFECCAO DE POCO TUBULAR PROFUNDO</v>
          </cell>
          <cell r="C1089">
            <v>1088.78</v>
          </cell>
          <cell r="D1089">
            <v>26.19</v>
          </cell>
          <cell r="E1089">
            <v>157.27000000000001</v>
          </cell>
          <cell r="F1089" t="str">
            <v>UN</v>
          </cell>
          <cell r="G1089" t="str">
            <v>S16.010</v>
          </cell>
        </row>
        <row r="1090">
          <cell r="A1090">
            <v>7169000062</v>
          </cell>
          <cell r="B1090" t="str">
            <v>TESTE BOMBEAMENTO E VAZAO PROD AQUIFERO</v>
          </cell>
          <cell r="C1090">
            <v>4737.8500000000004</v>
          </cell>
          <cell r="D1090">
            <v>26.19</v>
          </cell>
          <cell r="E1090">
            <v>157.27000000000001</v>
          </cell>
          <cell r="F1090" t="str">
            <v>UN</v>
          </cell>
          <cell r="G1090" t="str">
            <v>S16.010</v>
          </cell>
        </row>
        <row r="1091">
          <cell r="A1091">
            <v>7169000063</v>
          </cell>
          <cell r="B1091" t="str">
            <v>ANALISE FISICO QUIMICO E BACTERIOLOGICA</v>
          </cell>
          <cell r="C1091">
            <v>1030</v>
          </cell>
          <cell r="D1091">
            <v>26.19</v>
          </cell>
          <cell r="E1091">
            <v>157.27000000000001</v>
          </cell>
          <cell r="F1091" t="str">
            <v>UN</v>
          </cell>
          <cell r="G1091" t="str">
            <v>S16.010</v>
          </cell>
        </row>
        <row r="1092">
          <cell r="A1092">
            <v>7169000064</v>
          </cell>
          <cell r="B1092" t="str">
            <v>RELATORIO TEC CONSTRUTIVO POCO TUBULAR</v>
          </cell>
          <cell r="C1092">
            <v>3007.5</v>
          </cell>
          <cell r="D1092">
            <v>26.19</v>
          </cell>
          <cell r="E1092">
            <v>157.27000000000001</v>
          </cell>
          <cell r="F1092" t="str">
            <v>UN</v>
          </cell>
          <cell r="G1092" t="str">
            <v>S16.010</v>
          </cell>
        </row>
        <row r="1093">
          <cell r="A1093">
            <v>7169000065</v>
          </cell>
          <cell r="B1093" t="str">
            <v>LAJE DE PROTEÇÃO DO POÇO PROFUNDO</v>
          </cell>
          <cell r="C1093">
            <v>742.49</v>
          </cell>
          <cell r="D1093">
            <v>26.19</v>
          </cell>
          <cell r="E1093">
            <v>157.27000000000001</v>
          </cell>
          <cell r="F1093" t="str">
            <v>UN</v>
          </cell>
          <cell r="G1093" t="str">
            <v>S16.010</v>
          </cell>
        </row>
        <row r="1094">
          <cell r="A1094">
            <v>7169000066</v>
          </cell>
          <cell r="B1094" t="str">
            <v>GRUPO GERADOR 80KVA EXCLUSIVE MOB/DESM</v>
          </cell>
          <cell r="C1094">
            <v>10098.24</v>
          </cell>
          <cell r="D1094">
            <v>26.19</v>
          </cell>
          <cell r="E1094">
            <v>157.27000000000001</v>
          </cell>
          <cell r="F1094" t="str">
            <v>UNM</v>
          </cell>
          <cell r="G1094" t="str">
            <v>S16.010</v>
          </cell>
        </row>
        <row r="1095">
          <cell r="A1095">
            <v>7169000067</v>
          </cell>
          <cell r="B1095" t="str">
            <v>MOB/DESMOB EQUIPAMENTOS E EQUIPES</v>
          </cell>
          <cell r="C1095">
            <v>4706.38</v>
          </cell>
          <cell r="D1095">
            <v>26.19</v>
          </cell>
          <cell r="E1095">
            <v>157.27000000000001</v>
          </cell>
          <cell r="F1095" t="str">
            <v>UN</v>
          </cell>
          <cell r="G1095" t="str">
            <v>S16.010</v>
          </cell>
        </row>
        <row r="1096">
          <cell r="A1096">
            <v>7169000068</v>
          </cell>
          <cell r="B1096" t="str">
            <v>FORN E INST VALV BORB WAFER DN 100(4")</v>
          </cell>
          <cell r="C1096">
            <v>547.71</v>
          </cell>
          <cell r="D1096">
            <v>26.19</v>
          </cell>
          <cell r="E1096">
            <v>157.27000000000001</v>
          </cell>
          <cell r="F1096" t="str">
            <v>UN</v>
          </cell>
          <cell r="G1096" t="str">
            <v>S16.010</v>
          </cell>
        </row>
        <row r="1097">
          <cell r="A1097">
            <v>7169000069</v>
          </cell>
          <cell r="B1097" t="str">
            <v>FORN E INST COMPRES/BOMBA ANEL LIQ 3,0CV</v>
          </cell>
          <cell r="C1097">
            <v>3331.23</v>
          </cell>
          <cell r="D1097">
            <v>26.19</v>
          </cell>
          <cell r="E1097">
            <v>157.27000000000001</v>
          </cell>
          <cell r="F1097" t="str">
            <v>UN</v>
          </cell>
          <cell r="G1097" t="str">
            <v>S16.010</v>
          </cell>
        </row>
        <row r="1098">
          <cell r="A1098">
            <v>7169000070</v>
          </cell>
          <cell r="B1098" t="str">
            <v>LIMPEZA MATERIAL FILTRANTE ETE-STA ISABE</v>
          </cell>
          <cell r="C1098">
            <v>922.55</v>
          </cell>
          <cell r="D1098">
            <v>26.19</v>
          </cell>
          <cell r="E1098">
            <v>157.27000000000001</v>
          </cell>
          <cell r="F1098" t="str">
            <v>UN</v>
          </cell>
          <cell r="G1098" t="str">
            <v>S16.010</v>
          </cell>
        </row>
        <row r="1099">
          <cell r="A1099">
            <v>7169000071</v>
          </cell>
          <cell r="B1099" t="str">
            <v>MONT E INST MAT HIDR RECALQUE "H"-CASTEL</v>
          </cell>
          <cell r="C1099">
            <v>14958.22</v>
          </cell>
          <cell r="D1099">
            <v>26.19</v>
          </cell>
          <cell r="E1099">
            <v>157.27000000000001</v>
          </cell>
          <cell r="F1099" t="str">
            <v>UN</v>
          </cell>
          <cell r="G1099" t="str">
            <v>S16.010</v>
          </cell>
        </row>
        <row r="1100">
          <cell r="A1100">
            <v>7169000072</v>
          </cell>
          <cell r="B1100" t="str">
            <v>MONT E INST MAT HIDR VRP-ADUTORA DN 150</v>
          </cell>
          <cell r="C1100">
            <v>4477.6000000000004</v>
          </cell>
          <cell r="D1100">
            <v>26.19</v>
          </cell>
          <cell r="E1100">
            <v>157.27000000000001</v>
          </cell>
          <cell r="F1100" t="str">
            <v>UN</v>
          </cell>
          <cell r="G1100" t="str">
            <v>S16.010</v>
          </cell>
        </row>
        <row r="1101">
          <cell r="A1101">
            <v>7169000073</v>
          </cell>
          <cell r="B1101" t="str">
            <v>MONT E INST MAT HIDR VRP-N.R.DA PENHA I</v>
          </cell>
          <cell r="C1101">
            <v>3358.2</v>
          </cell>
          <cell r="D1101">
            <v>26.19</v>
          </cell>
          <cell r="E1101">
            <v>157.27000000000001</v>
          </cell>
          <cell r="F1101" t="str">
            <v>UN</v>
          </cell>
          <cell r="G1101" t="str">
            <v>S16.010</v>
          </cell>
        </row>
        <row r="1102">
          <cell r="A1102">
            <v>7169000074</v>
          </cell>
          <cell r="B1102" t="str">
            <v>MONT E INST MAT HIDR VRP-N.R.DA PENHA II</v>
          </cell>
          <cell r="C1102">
            <v>2238.8000000000002</v>
          </cell>
          <cell r="D1102">
            <v>26.19</v>
          </cell>
          <cell r="E1102">
            <v>157.27000000000001</v>
          </cell>
          <cell r="F1102" t="str">
            <v>UN</v>
          </cell>
          <cell r="G1102" t="str">
            <v>S16.010</v>
          </cell>
        </row>
        <row r="1103">
          <cell r="A1103">
            <v>7169000075</v>
          </cell>
          <cell r="B1103" t="str">
            <v>MONT E INST MAT HIDR VRP-SANTA LUZIA</v>
          </cell>
          <cell r="C1103">
            <v>1679.1</v>
          </cell>
          <cell r="D1103">
            <v>26.19</v>
          </cell>
          <cell r="E1103">
            <v>157.27000000000001</v>
          </cell>
          <cell r="F1103" t="str">
            <v>UN</v>
          </cell>
          <cell r="G1103" t="str">
            <v>S16.010</v>
          </cell>
        </row>
        <row r="1104">
          <cell r="A1104">
            <v>7169000076</v>
          </cell>
          <cell r="B1104" t="str">
            <v>MONT E INST MAT HIDR VRP-SANTA HELENA</v>
          </cell>
          <cell r="C1104">
            <v>1679.1</v>
          </cell>
          <cell r="D1104">
            <v>26.19</v>
          </cell>
          <cell r="E1104">
            <v>157.27000000000001</v>
          </cell>
          <cell r="F1104" t="str">
            <v>UN</v>
          </cell>
          <cell r="G1104" t="str">
            <v>S16.010</v>
          </cell>
        </row>
        <row r="1105">
          <cell r="A1105">
            <v>7169000077</v>
          </cell>
          <cell r="B1105" t="str">
            <v>FORN MONT E INST MAT HIDR VRP-N. REPUBLI</v>
          </cell>
          <cell r="C1105">
            <v>5917.78</v>
          </cell>
          <cell r="D1105">
            <v>26.19</v>
          </cell>
          <cell r="E1105">
            <v>157.27000000000001</v>
          </cell>
          <cell r="F1105" t="str">
            <v>UN</v>
          </cell>
          <cell r="G1105" t="str">
            <v>S16.010</v>
          </cell>
        </row>
        <row r="1106">
          <cell r="A1106">
            <v>7169000078</v>
          </cell>
          <cell r="B1106" t="str">
            <v>MONT E INST MAT HIDR VRP-SAO JOAO BATIST</v>
          </cell>
          <cell r="C1106">
            <v>1679.1</v>
          </cell>
          <cell r="D1106">
            <v>26.19</v>
          </cell>
          <cell r="E1106">
            <v>157.27000000000001</v>
          </cell>
          <cell r="F1106" t="str">
            <v>UN</v>
          </cell>
          <cell r="G1106" t="str">
            <v>S16.010</v>
          </cell>
        </row>
        <row r="1107">
          <cell r="A1107">
            <v>7169000079</v>
          </cell>
          <cell r="B1107" t="str">
            <v>MONT E INST MAT HIDR DMC 1-N.R. DA PENHA</v>
          </cell>
          <cell r="C1107">
            <v>3638.05</v>
          </cell>
          <cell r="D1107">
            <v>26.19</v>
          </cell>
          <cell r="E1107">
            <v>157.27000000000001</v>
          </cell>
          <cell r="F1107" t="str">
            <v>UN</v>
          </cell>
          <cell r="G1107" t="str">
            <v>S16.010</v>
          </cell>
        </row>
        <row r="1108">
          <cell r="A1108">
            <v>7169000080</v>
          </cell>
          <cell r="B1108" t="str">
            <v>FORN E INST ABRIGO METAL VILA PROGRESSO</v>
          </cell>
          <cell r="C1108">
            <v>10343.34</v>
          </cell>
          <cell r="D1108">
            <v>26.19</v>
          </cell>
          <cell r="E1108">
            <v>157.27000000000001</v>
          </cell>
          <cell r="F1108" t="str">
            <v>UN</v>
          </cell>
          <cell r="G1108" t="str">
            <v>S16.010</v>
          </cell>
        </row>
        <row r="1109">
          <cell r="A1109">
            <v>7169000081</v>
          </cell>
          <cell r="B1109" t="str">
            <v>MONT E INST MAT HIDR BOOSTER V. PROGRESS</v>
          </cell>
          <cell r="C1109">
            <v>1941.28</v>
          </cell>
          <cell r="D1109">
            <v>26.19</v>
          </cell>
          <cell r="E1109">
            <v>157.27000000000001</v>
          </cell>
          <cell r="F1109" t="str">
            <v>UN</v>
          </cell>
          <cell r="G1109" t="str">
            <v>S16.010</v>
          </cell>
        </row>
        <row r="1110">
          <cell r="A1110">
            <v>7169000082</v>
          </cell>
          <cell r="B1110" t="str">
            <v>FORN CONEXOES ROSCAVEIS BOOSTER V. PROGR</v>
          </cell>
          <cell r="C1110">
            <v>8235.5</v>
          </cell>
          <cell r="D1110">
            <v>26.19</v>
          </cell>
          <cell r="E1110">
            <v>157.27000000000001</v>
          </cell>
          <cell r="F1110" t="str">
            <v>UN</v>
          </cell>
          <cell r="G1110" t="str">
            <v>S16.010</v>
          </cell>
        </row>
        <row r="1111">
          <cell r="A1111">
            <v>7169000083</v>
          </cell>
          <cell r="B1111" t="str">
            <v>FORN EXEC INST ELET BOOSTER V. PROGRES</v>
          </cell>
          <cell r="C1111">
            <v>12171.35</v>
          </cell>
          <cell r="D1111">
            <v>26.19</v>
          </cell>
          <cell r="E1111">
            <v>157.27000000000001</v>
          </cell>
          <cell r="F1111" t="str">
            <v>UN</v>
          </cell>
          <cell r="G1111" t="str">
            <v>S15.010</v>
          </cell>
        </row>
        <row r="1112">
          <cell r="A1112">
            <v>7169000084</v>
          </cell>
          <cell r="B1112" t="str">
            <v>FORN EXEC INST AUTOM BOOSTER V PROGRESSO</v>
          </cell>
          <cell r="C1112">
            <v>28080.86</v>
          </cell>
          <cell r="D1112">
            <v>26.19</v>
          </cell>
          <cell r="E1112">
            <v>157.27000000000001</v>
          </cell>
          <cell r="F1112" t="str">
            <v>UN</v>
          </cell>
          <cell r="G1112" t="str">
            <v>S15.010</v>
          </cell>
        </row>
        <row r="1113">
          <cell r="A1113">
            <v>7169000085</v>
          </cell>
          <cell r="B1113" t="str">
            <v>MONT E INST MAT HIDR BOOSTER ITANHENGA</v>
          </cell>
          <cell r="C1113">
            <v>4113.4799999999996</v>
          </cell>
          <cell r="D1113">
            <v>26.19</v>
          </cell>
          <cell r="E1113">
            <v>157.27000000000001</v>
          </cell>
          <cell r="F1113" t="str">
            <v>UN</v>
          </cell>
          <cell r="G1113" t="str">
            <v>S16.010</v>
          </cell>
        </row>
        <row r="1114">
          <cell r="A1114">
            <v>7169000086</v>
          </cell>
          <cell r="B1114" t="str">
            <v>FORNECIMENTO E INSTALACAO MANOMETRO 1/2"</v>
          </cell>
          <cell r="C1114">
            <v>444.58</v>
          </cell>
          <cell r="D1114">
            <v>26.19</v>
          </cell>
          <cell r="E1114">
            <v>157.27000000000001</v>
          </cell>
          <cell r="F1114" t="str">
            <v>UN</v>
          </cell>
          <cell r="G1114" t="str">
            <v>S16.010</v>
          </cell>
        </row>
        <row r="1115">
          <cell r="A1115">
            <v>7169000087</v>
          </cell>
          <cell r="B1115" t="str">
            <v>FORN E INST DO ABRIGO SUB ELET ITANHENGA</v>
          </cell>
          <cell r="C1115">
            <v>6185.51</v>
          </cell>
          <cell r="D1115">
            <v>26.19</v>
          </cell>
          <cell r="E1115">
            <v>157.27000000000001</v>
          </cell>
          <cell r="F1115" t="str">
            <v>UN</v>
          </cell>
          <cell r="G1115" t="str">
            <v>S16.010</v>
          </cell>
        </row>
        <row r="1116">
          <cell r="A1116">
            <v>7169000088</v>
          </cell>
          <cell r="B1116" t="str">
            <v>FORN EXEC INST ELET BOOSTER ITANHENGA</v>
          </cell>
          <cell r="C1116">
            <v>129666.5</v>
          </cell>
          <cell r="D1116">
            <v>26.19</v>
          </cell>
          <cell r="E1116">
            <v>157.27000000000001</v>
          </cell>
          <cell r="F1116" t="str">
            <v>UN</v>
          </cell>
          <cell r="G1116" t="str">
            <v>S15.010</v>
          </cell>
        </row>
        <row r="1117">
          <cell r="A1117">
            <v>7169000089</v>
          </cell>
          <cell r="B1117" t="str">
            <v>FORN EXEC INST AUTOM BOOSTER ITANHENGA</v>
          </cell>
          <cell r="C1117">
            <v>22497.81</v>
          </cell>
          <cell r="D1117">
            <v>26.19</v>
          </cell>
          <cell r="E1117">
            <v>157.27000000000001</v>
          </cell>
          <cell r="F1117" t="str">
            <v>UN</v>
          </cell>
          <cell r="G1117" t="str">
            <v>S15.010</v>
          </cell>
        </row>
        <row r="1118">
          <cell r="A1118">
            <v>7169000090</v>
          </cell>
          <cell r="B1118" t="str">
            <v>FORN INST COMPORTA SUPERFICIE  890X660MM</v>
          </cell>
          <cell r="C1118">
            <v>6472.86</v>
          </cell>
          <cell r="D1118">
            <v>26.19</v>
          </cell>
          <cell r="E1118">
            <v>157.27000000000001</v>
          </cell>
          <cell r="F1118" t="str">
            <v>UN</v>
          </cell>
          <cell r="G1118" t="str">
            <v>S15.010</v>
          </cell>
        </row>
        <row r="1119">
          <cell r="A1119">
            <v>7169000091</v>
          </cell>
          <cell r="B1119" t="str">
            <v>FORN INST ROSCA TRANPORTADORA-CASTELO</v>
          </cell>
          <cell r="C1119">
            <v>43685.02</v>
          </cell>
          <cell r="D1119">
            <v>26.19</v>
          </cell>
          <cell r="E1119">
            <v>157.27000000000001</v>
          </cell>
          <cell r="F1119" t="str">
            <v>UN</v>
          </cell>
          <cell r="G1119" t="str">
            <v>S15.010</v>
          </cell>
        </row>
        <row r="1120">
          <cell r="A1120">
            <v>7169000092</v>
          </cell>
          <cell r="B1120" t="str">
            <v>GRADE CREMALHEIRA MECANIZADA-CASTELO</v>
          </cell>
          <cell r="C1120">
            <v>149309.07999999999</v>
          </cell>
          <cell r="D1120">
            <v>26.19</v>
          </cell>
          <cell r="E1120">
            <v>157.27000000000001</v>
          </cell>
          <cell r="F1120" t="str">
            <v>UN</v>
          </cell>
          <cell r="G1120" t="str">
            <v>S15.010</v>
          </cell>
        </row>
        <row r="1121">
          <cell r="A1121">
            <v>7169000093</v>
          </cell>
          <cell r="B1121" t="str">
            <v>MONT E INST MAT HIDR TRAT PRELIM-CASTELO</v>
          </cell>
          <cell r="C1121">
            <v>9847.0400000000009</v>
          </cell>
          <cell r="D1121">
            <v>26.19</v>
          </cell>
          <cell r="E1121">
            <v>157.27000000000001</v>
          </cell>
          <cell r="F1121" t="str">
            <v>UN</v>
          </cell>
          <cell r="G1121" t="str">
            <v>S16.010</v>
          </cell>
        </row>
        <row r="1122">
          <cell r="A1122">
            <v>7169000094</v>
          </cell>
          <cell r="B1122" t="str">
            <v>MONT E INST MAT HIDR CX GORDURA-CASTELO</v>
          </cell>
          <cell r="C1122">
            <v>1880.26</v>
          </cell>
          <cell r="D1122">
            <v>26.19</v>
          </cell>
          <cell r="E1122">
            <v>157.27000000000001</v>
          </cell>
          <cell r="F1122" t="str">
            <v>UN</v>
          </cell>
          <cell r="G1122" t="str">
            <v>S16.010</v>
          </cell>
        </row>
        <row r="1123">
          <cell r="A1123">
            <v>7169000095</v>
          </cell>
          <cell r="B1123" t="str">
            <v>MONT E INST MAT HIDR UASB 1 ETAPA-CASTEL</v>
          </cell>
          <cell r="C1123">
            <v>38243</v>
          </cell>
          <cell r="D1123">
            <v>26.19</v>
          </cell>
          <cell r="E1123">
            <v>157.27000000000001</v>
          </cell>
          <cell r="F1123" t="str">
            <v>UN</v>
          </cell>
          <cell r="G1123" t="str">
            <v>S16.010</v>
          </cell>
        </row>
        <row r="1124">
          <cell r="A1124">
            <v>7169000096</v>
          </cell>
          <cell r="B1124" t="str">
            <v>FORN EXEC INST DAS TUBULACOES AMOSTRAGEM</v>
          </cell>
          <cell r="C1124">
            <v>5949.9</v>
          </cell>
          <cell r="D1124">
            <v>26.19</v>
          </cell>
          <cell r="E1124">
            <v>157.27000000000001</v>
          </cell>
          <cell r="F1124" t="str">
            <v>UN</v>
          </cell>
          <cell r="G1124" t="str">
            <v>S15.010</v>
          </cell>
        </row>
        <row r="1125">
          <cell r="A1125">
            <v>7169000097</v>
          </cell>
          <cell r="B1125" t="str">
            <v>FORN EXEC INST DAS TUBULACOES DE GORDURA</v>
          </cell>
          <cell r="C1125">
            <v>32199.5</v>
          </cell>
          <cell r="D1125">
            <v>26.19</v>
          </cell>
          <cell r="E1125">
            <v>157.27000000000001</v>
          </cell>
          <cell r="F1125" t="str">
            <v>UN</v>
          </cell>
          <cell r="G1125" t="str">
            <v>S15.010</v>
          </cell>
        </row>
        <row r="1126">
          <cell r="A1126">
            <v>7169000098</v>
          </cell>
          <cell r="B1126" t="str">
            <v>FORN E INST DE SEPARADORES DE FASES</v>
          </cell>
          <cell r="C1126">
            <v>148591.87</v>
          </cell>
          <cell r="D1126">
            <v>26.19</v>
          </cell>
          <cell r="E1126">
            <v>157.27000000000001</v>
          </cell>
          <cell r="F1126" t="str">
            <v>CJ</v>
          </cell>
          <cell r="G1126" t="str">
            <v>S22.010</v>
          </cell>
        </row>
        <row r="1127">
          <cell r="A1127">
            <v>7169000099</v>
          </cell>
          <cell r="B1127" t="str">
            <v>FORN E INST DE CAIXA DIVISORA DE VAZAO</v>
          </cell>
          <cell r="C1127">
            <v>10610.63</v>
          </cell>
          <cell r="D1127">
            <v>26.19</v>
          </cell>
          <cell r="E1127">
            <v>157.27000000000001</v>
          </cell>
          <cell r="F1127" t="str">
            <v>CJ</v>
          </cell>
          <cell r="G1127" t="str">
            <v>S22.010</v>
          </cell>
        </row>
        <row r="1128">
          <cell r="A1128">
            <v>7169000100</v>
          </cell>
          <cell r="B1128" t="str">
            <v>FORN INST DO BIOGAS P/ BIODESODORIZADOR</v>
          </cell>
          <cell r="C1128">
            <v>74680</v>
          </cell>
          <cell r="D1128">
            <v>26.19</v>
          </cell>
          <cell r="E1128">
            <v>157.27000000000001</v>
          </cell>
          <cell r="F1128" t="str">
            <v>CJ</v>
          </cell>
          <cell r="G1128" t="str">
            <v>S22.010</v>
          </cell>
        </row>
        <row r="1129">
          <cell r="A1129">
            <v>7169000101</v>
          </cell>
          <cell r="B1129" t="str">
            <v>FORN E INST DO SISTEMA DE EXAUSTAO</v>
          </cell>
          <cell r="C1129">
            <v>13260.35</v>
          </cell>
          <cell r="D1129">
            <v>26.19</v>
          </cell>
          <cell r="E1129">
            <v>157.27000000000001</v>
          </cell>
          <cell r="F1129" t="str">
            <v>CJ</v>
          </cell>
          <cell r="G1129" t="str">
            <v>S22.010</v>
          </cell>
        </row>
        <row r="1130">
          <cell r="A1130">
            <v>7169000102</v>
          </cell>
          <cell r="B1130" t="str">
            <v>FORN INST CANALETA FIBRA VIDRO 15X15CM</v>
          </cell>
          <cell r="C1130">
            <v>4918.99</v>
          </cell>
          <cell r="D1130">
            <v>26.19</v>
          </cell>
          <cell r="E1130">
            <v>157.27000000000001</v>
          </cell>
          <cell r="F1130" t="str">
            <v>UN</v>
          </cell>
          <cell r="G1130" t="str">
            <v>S15.010</v>
          </cell>
        </row>
        <row r="1131">
          <cell r="A1131">
            <v>7169000103</v>
          </cell>
          <cell r="B1131" t="str">
            <v>MONT E INST MAT HIDR UASB 2 ETAPA-CASTEL</v>
          </cell>
          <cell r="C1131">
            <v>23314</v>
          </cell>
          <cell r="D1131">
            <v>26.19</v>
          </cell>
          <cell r="E1131">
            <v>157.27000000000001</v>
          </cell>
          <cell r="F1131" t="str">
            <v>UN</v>
          </cell>
          <cell r="G1131" t="str">
            <v>S16.010</v>
          </cell>
        </row>
        <row r="1132">
          <cell r="A1132">
            <v>7169000104</v>
          </cell>
          <cell r="B1132" t="str">
            <v>FORN EXEC INST DAS TUBULACOES AMOSTRAGEM</v>
          </cell>
          <cell r="C1132">
            <v>3467.38</v>
          </cell>
          <cell r="D1132">
            <v>26.19</v>
          </cell>
          <cell r="E1132">
            <v>157.27000000000001</v>
          </cell>
          <cell r="F1132" t="str">
            <v>UN</v>
          </cell>
          <cell r="G1132" t="str">
            <v>S15.010</v>
          </cell>
        </row>
        <row r="1133">
          <cell r="A1133">
            <v>7169000105</v>
          </cell>
          <cell r="B1133" t="str">
            <v>FORN EXEC INST DAS TUBULACOES DE GORDURA</v>
          </cell>
          <cell r="C1133">
            <v>16502.57</v>
          </cell>
          <cell r="D1133">
            <v>26.19</v>
          </cell>
          <cell r="E1133">
            <v>157.27000000000001</v>
          </cell>
          <cell r="F1133" t="str">
            <v>UN</v>
          </cell>
          <cell r="G1133" t="str">
            <v>S15.010</v>
          </cell>
        </row>
        <row r="1134">
          <cell r="A1134">
            <v>7169000106</v>
          </cell>
          <cell r="B1134" t="str">
            <v>FORN INST DO BIOGAS P/ BIODESODORIZADOR</v>
          </cell>
          <cell r="C1134">
            <v>42007.5</v>
          </cell>
          <cell r="D1134">
            <v>26.19</v>
          </cell>
          <cell r="E1134">
            <v>157.27000000000001</v>
          </cell>
          <cell r="F1134" t="str">
            <v>CJ</v>
          </cell>
          <cell r="G1134" t="str">
            <v>S22.010</v>
          </cell>
        </row>
        <row r="1135">
          <cell r="A1135">
            <v>7169000107</v>
          </cell>
          <cell r="B1135" t="str">
            <v>FORN, MONT E INST DE QUEIMADORES DE GAS</v>
          </cell>
          <cell r="C1135">
            <v>893929.96</v>
          </cell>
          <cell r="D1135">
            <v>26.19</v>
          </cell>
          <cell r="E1135">
            <v>157.27000000000001</v>
          </cell>
          <cell r="F1135" t="str">
            <v>UN</v>
          </cell>
          <cell r="G1135" t="str">
            <v>S16.010</v>
          </cell>
        </row>
        <row r="1136">
          <cell r="A1136">
            <v>7169000108</v>
          </cell>
          <cell r="B1136" t="str">
            <v>FORN, MONT E INST DO SISTEMA AERACAO</v>
          </cell>
          <cell r="C1136">
            <v>113887</v>
          </cell>
          <cell r="D1136">
            <v>26.19</v>
          </cell>
          <cell r="E1136">
            <v>157.27000000000001</v>
          </cell>
          <cell r="F1136" t="str">
            <v>UN</v>
          </cell>
          <cell r="G1136" t="str">
            <v>S16.010</v>
          </cell>
        </row>
        <row r="1137">
          <cell r="A1137">
            <v>7169000109</v>
          </cell>
          <cell r="B1137" t="str">
            <v>MONT E INST MAT HIDR TRAT DO FILTRO</v>
          </cell>
          <cell r="C1137">
            <v>8888.6</v>
          </cell>
          <cell r="D1137">
            <v>26.19</v>
          </cell>
          <cell r="E1137">
            <v>157.27000000000001</v>
          </cell>
          <cell r="F1137" t="str">
            <v>UN</v>
          </cell>
          <cell r="G1137" t="str">
            <v>S16.010</v>
          </cell>
        </row>
        <row r="1138">
          <cell r="A1138">
            <v>7169000110</v>
          </cell>
          <cell r="B1138" t="str">
            <v>FORN E INST DE VIGA CALIFORNIANA</v>
          </cell>
          <cell r="C1138">
            <v>464.51</v>
          </cell>
          <cell r="D1138">
            <v>26.19</v>
          </cell>
          <cell r="E1138">
            <v>157.27000000000001</v>
          </cell>
          <cell r="F1138" t="str">
            <v>UN</v>
          </cell>
          <cell r="G1138" t="str">
            <v>S16.010</v>
          </cell>
        </row>
        <row r="1139">
          <cell r="A1139">
            <v>7169000111</v>
          </cell>
          <cell r="B1139" t="str">
            <v>FORN E INST DOS SOPRADORES-ETE CASTELO</v>
          </cell>
          <cell r="C1139">
            <v>26648.06</v>
          </cell>
          <cell r="D1139">
            <v>26.19</v>
          </cell>
          <cell r="E1139">
            <v>157.27000000000001</v>
          </cell>
          <cell r="F1139" t="str">
            <v>CJ</v>
          </cell>
          <cell r="G1139" t="str">
            <v>S22.010</v>
          </cell>
        </row>
        <row r="1140">
          <cell r="A1140">
            <v>7169000112</v>
          </cell>
          <cell r="B1140" t="str">
            <v>MONT E INST MAT HIDR TRAT DO DECANTADOR</v>
          </cell>
          <cell r="C1140">
            <v>13299.6</v>
          </cell>
          <cell r="D1140">
            <v>26.19</v>
          </cell>
          <cell r="E1140">
            <v>157.27000000000001</v>
          </cell>
          <cell r="F1140" t="str">
            <v>UN</v>
          </cell>
          <cell r="G1140" t="str">
            <v>S16.010</v>
          </cell>
        </row>
        <row r="1141">
          <cell r="A1141">
            <v>7169000113</v>
          </cell>
          <cell r="B1141" t="str">
            <v>FORN, MONT E INST DE REMOVEDOR DE LODO</v>
          </cell>
          <cell r="C1141">
            <v>380939.85</v>
          </cell>
          <cell r="D1141">
            <v>26.19</v>
          </cell>
          <cell r="E1141">
            <v>157.27000000000001</v>
          </cell>
          <cell r="F1141" t="str">
            <v>UN</v>
          </cell>
          <cell r="G1141" t="str">
            <v>S16.010</v>
          </cell>
        </row>
        <row r="1142">
          <cell r="A1142">
            <v>7169000115</v>
          </cell>
          <cell r="B1142" t="str">
            <v>MONT E INST MAT HIDR ELEV RECIRCULACAO</v>
          </cell>
          <cell r="C1142">
            <v>2462.6799999999998</v>
          </cell>
          <cell r="D1142">
            <v>26.19</v>
          </cell>
          <cell r="E1142">
            <v>157.27000000000001</v>
          </cell>
          <cell r="F1142" t="str">
            <v>UN</v>
          </cell>
          <cell r="G1142" t="str">
            <v>S16.010</v>
          </cell>
        </row>
        <row r="1143">
          <cell r="A1143">
            <v>7169000116</v>
          </cell>
          <cell r="B1143" t="str">
            <v>MONT E INST MAT HIDR ELAVATORIA PERCOLAD</v>
          </cell>
          <cell r="C1143">
            <v>6716.4</v>
          </cell>
          <cell r="D1143">
            <v>26.19</v>
          </cell>
          <cell r="E1143">
            <v>157.27000000000001</v>
          </cell>
          <cell r="F1143" t="str">
            <v>UN</v>
          </cell>
          <cell r="G1143" t="str">
            <v>S16.010</v>
          </cell>
        </row>
        <row r="1144">
          <cell r="A1144">
            <v>7169000117</v>
          </cell>
          <cell r="B1144" t="str">
            <v>MONT E INST MAT HIDR LEITO DE SECAGEM</v>
          </cell>
          <cell r="C1144">
            <v>10074.6</v>
          </cell>
          <cell r="D1144">
            <v>26.19</v>
          </cell>
          <cell r="E1144">
            <v>157.27000000000001</v>
          </cell>
          <cell r="F1144" t="str">
            <v>UN</v>
          </cell>
          <cell r="G1144" t="str">
            <v>S16.010</v>
          </cell>
        </row>
        <row r="1145">
          <cell r="A1145">
            <v>7169000118</v>
          </cell>
          <cell r="B1145" t="str">
            <v>FORN EXEC INST DAS TUBULACOES DE DRENAGE</v>
          </cell>
          <cell r="C1145">
            <v>20572.86</v>
          </cell>
          <cell r="D1145">
            <v>26.19</v>
          </cell>
          <cell r="E1145">
            <v>157.27000000000001</v>
          </cell>
          <cell r="F1145" t="str">
            <v>UN</v>
          </cell>
          <cell r="G1145" t="str">
            <v>S15.010</v>
          </cell>
        </row>
        <row r="1146">
          <cell r="A1146">
            <v>7169000120</v>
          </cell>
          <cell r="B1146" t="str">
            <v>MONT E INST MAT HIDR -EEAT PORTO SANTANA</v>
          </cell>
          <cell r="C1146">
            <v>2462.6799999999998</v>
          </cell>
          <cell r="D1146">
            <v>26.19</v>
          </cell>
          <cell r="E1146">
            <v>157.27000000000001</v>
          </cell>
          <cell r="F1146" t="str">
            <v>UN</v>
          </cell>
          <cell r="G1146" t="str">
            <v>S16.010</v>
          </cell>
        </row>
        <row r="1147">
          <cell r="A1147">
            <v>7169000121</v>
          </cell>
          <cell r="B1147" t="str">
            <v>MONT E INST DOS MATERAIS HIDRAUL EEEB-A</v>
          </cell>
          <cell r="C1147">
            <v>6253</v>
          </cell>
          <cell r="D1147">
            <v>26.19</v>
          </cell>
          <cell r="E1147">
            <v>157.27000000000001</v>
          </cell>
          <cell r="F1147" t="str">
            <v>UN</v>
          </cell>
          <cell r="G1147" t="str">
            <v>S16.010</v>
          </cell>
        </row>
        <row r="1148">
          <cell r="A1148">
            <v>7169000122</v>
          </cell>
          <cell r="B1148" t="str">
            <v>FORN ASSENT CJ MOTO BOMBA EEEB-A - RNS</v>
          </cell>
          <cell r="C1148">
            <v>5630.77</v>
          </cell>
          <cell r="D1148">
            <v>26.19</v>
          </cell>
          <cell r="E1148">
            <v>157.27000000000001</v>
          </cell>
          <cell r="F1148" t="str">
            <v>CJ</v>
          </cell>
          <cell r="G1148" t="str">
            <v>S16.010</v>
          </cell>
        </row>
        <row r="1149">
          <cell r="A1149">
            <v>7169000123</v>
          </cell>
          <cell r="B1149" t="str">
            <v>FORN INST QUADRO COMANDO MOTORES 2X2,0CV</v>
          </cell>
          <cell r="C1149">
            <v>5252.03</v>
          </cell>
          <cell r="D1149">
            <v>26.19</v>
          </cell>
          <cell r="E1149">
            <v>157.27000000000001</v>
          </cell>
          <cell r="F1149" t="str">
            <v>UN</v>
          </cell>
          <cell r="G1149" t="str">
            <v>S16.010</v>
          </cell>
        </row>
        <row r="1150">
          <cell r="A1150">
            <v>7169000124</v>
          </cell>
          <cell r="B1150" t="str">
            <v>FORN E EXEC DAS INST ELETR EEEB-A - RNS</v>
          </cell>
          <cell r="C1150">
            <v>18062.669999999998</v>
          </cell>
          <cell r="D1150">
            <v>26.19</v>
          </cell>
          <cell r="E1150">
            <v>157.27000000000001</v>
          </cell>
          <cell r="F1150" t="str">
            <v>UN</v>
          </cell>
          <cell r="G1150" t="str">
            <v>S16.010</v>
          </cell>
        </row>
        <row r="1151">
          <cell r="A1151">
            <v>7169000125</v>
          </cell>
          <cell r="B1151" t="str">
            <v>FORN/INST TRANSMISSOR DE UMIDADE</v>
          </cell>
          <cell r="C1151">
            <v>1317.45</v>
          </cell>
          <cell r="D1151">
            <v>26.19</v>
          </cell>
          <cell r="E1151">
            <v>157.27000000000001</v>
          </cell>
          <cell r="F1151" t="str">
            <v>UN</v>
          </cell>
          <cell r="G1151" t="str">
            <v>S16.010</v>
          </cell>
        </row>
        <row r="1152">
          <cell r="A1152">
            <v>7169000126</v>
          </cell>
          <cell r="B1152" t="str">
            <v>FORN INST MAT HID BIOFILTRO EEEB</v>
          </cell>
          <cell r="C1152">
            <v>4182.76</v>
          </cell>
          <cell r="D1152">
            <v>26.19</v>
          </cell>
          <cell r="E1152">
            <v>157.27000000000001</v>
          </cell>
          <cell r="F1152" t="str">
            <v>UN</v>
          </cell>
          <cell r="G1152" t="str">
            <v>S16.010</v>
          </cell>
        </row>
        <row r="1153">
          <cell r="A1153">
            <v>7169000127</v>
          </cell>
          <cell r="B1153" t="str">
            <v>MONT E INST DOS MATERAIS HIDRAUL EEEB-C</v>
          </cell>
          <cell r="C1153">
            <v>6253</v>
          </cell>
          <cell r="D1153">
            <v>26.19</v>
          </cell>
          <cell r="E1153">
            <v>157.27000000000001</v>
          </cell>
          <cell r="F1153" t="str">
            <v>UN</v>
          </cell>
          <cell r="G1153" t="str">
            <v>S16.010</v>
          </cell>
        </row>
        <row r="1154">
          <cell r="A1154">
            <v>7169000128</v>
          </cell>
          <cell r="B1154" t="str">
            <v>FORN ASSENT CJ MOTO BOMBA EEEB-C - RNS</v>
          </cell>
          <cell r="C1154">
            <v>5630.77</v>
          </cell>
          <cell r="D1154">
            <v>26.19</v>
          </cell>
          <cell r="E1154">
            <v>157.27000000000001</v>
          </cell>
          <cell r="F1154" t="str">
            <v>CJ</v>
          </cell>
          <cell r="G1154" t="str">
            <v>S16.010</v>
          </cell>
        </row>
        <row r="1155">
          <cell r="A1155">
            <v>7169000129</v>
          </cell>
          <cell r="B1155" t="str">
            <v>FORN E EXEC DAS INST ELETR EEEB-C - RNS</v>
          </cell>
          <cell r="C1155">
            <v>19052.43</v>
          </cell>
          <cell r="D1155">
            <v>26.19</v>
          </cell>
          <cell r="E1155">
            <v>157.27000000000001</v>
          </cell>
          <cell r="F1155" t="str">
            <v>UN</v>
          </cell>
          <cell r="G1155" t="str">
            <v>S16.010</v>
          </cell>
        </row>
        <row r="1156">
          <cell r="A1156">
            <v>7169000130</v>
          </cell>
          <cell r="B1156" t="str">
            <v>MONT E INST DOS MATERAIS HIDRAUL EEEB-G</v>
          </cell>
          <cell r="C1156">
            <v>7059.2</v>
          </cell>
          <cell r="D1156">
            <v>26.19</v>
          </cell>
          <cell r="E1156">
            <v>157.27000000000001</v>
          </cell>
          <cell r="F1156" t="str">
            <v>UN</v>
          </cell>
          <cell r="G1156" t="str">
            <v>S16.010</v>
          </cell>
        </row>
        <row r="1157">
          <cell r="A1157">
            <v>7169000131</v>
          </cell>
          <cell r="B1157" t="str">
            <v>FORN ASSENT CJ MOTO BOMBA EEEB-G - RNS</v>
          </cell>
          <cell r="C1157">
            <v>15170.73</v>
          </cell>
          <cell r="D1157">
            <v>26.19</v>
          </cell>
          <cell r="E1157">
            <v>157.27000000000001</v>
          </cell>
          <cell r="F1157" t="str">
            <v>CJ</v>
          </cell>
          <cell r="G1157" t="str">
            <v>S16.010</v>
          </cell>
        </row>
        <row r="1158">
          <cell r="A1158">
            <v>7169000132</v>
          </cell>
          <cell r="B1158" t="str">
            <v>FORN INSTQUADRO COMANDO MOTORES 2X10,0CV</v>
          </cell>
          <cell r="C1158">
            <v>14251.23</v>
          </cell>
          <cell r="D1158">
            <v>26.19</v>
          </cell>
          <cell r="E1158">
            <v>157.27000000000001</v>
          </cell>
          <cell r="F1158" t="str">
            <v>UN</v>
          </cell>
          <cell r="G1158" t="str">
            <v>S16.010</v>
          </cell>
        </row>
        <row r="1159">
          <cell r="A1159">
            <v>7169000133</v>
          </cell>
          <cell r="B1159" t="str">
            <v>FORN E EXEC DAS INST ELETR EEEB-G - RNS</v>
          </cell>
          <cell r="C1159">
            <v>21840.560000000001</v>
          </cell>
          <cell r="D1159">
            <v>26.19</v>
          </cell>
          <cell r="E1159">
            <v>157.27000000000001</v>
          </cell>
          <cell r="F1159" t="str">
            <v>UN</v>
          </cell>
          <cell r="G1159" t="str">
            <v>S16.010</v>
          </cell>
        </row>
        <row r="1160">
          <cell r="A1160">
            <v>7169000134</v>
          </cell>
          <cell r="B1160" t="str">
            <v>MONT E INST DOS MATERAIS HIDRAUL EEEB-H</v>
          </cell>
          <cell r="C1160">
            <v>5735.6</v>
          </cell>
          <cell r="D1160">
            <v>26.19</v>
          </cell>
          <cell r="E1160">
            <v>157.27000000000001</v>
          </cell>
          <cell r="F1160" t="str">
            <v>UN</v>
          </cell>
          <cell r="G1160" t="str">
            <v>S16.010</v>
          </cell>
        </row>
        <row r="1161">
          <cell r="A1161">
            <v>7169000135</v>
          </cell>
          <cell r="B1161" t="str">
            <v>FORN ASSENT CJ MOTO BOMBA EEEB-H - RNS</v>
          </cell>
          <cell r="C1161">
            <v>17215.009999999998</v>
          </cell>
          <cell r="D1161">
            <v>26.19</v>
          </cell>
          <cell r="E1161">
            <v>157.27000000000001</v>
          </cell>
          <cell r="F1161" t="str">
            <v>CJ</v>
          </cell>
          <cell r="G1161" t="str">
            <v>S16.010</v>
          </cell>
        </row>
        <row r="1162">
          <cell r="A1162">
            <v>7169000136</v>
          </cell>
          <cell r="B1162" t="str">
            <v>FORN INST QUADRO COMANDO MOTORES 2X5,0CV</v>
          </cell>
          <cell r="C1162">
            <v>10782.49</v>
          </cell>
          <cell r="D1162">
            <v>26.19</v>
          </cell>
          <cell r="E1162">
            <v>157.27000000000001</v>
          </cell>
          <cell r="F1162" t="str">
            <v>UN</v>
          </cell>
          <cell r="G1162" t="str">
            <v>S16.010</v>
          </cell>
        </row>
        <row r="1163">
          <cell r="A1163">
            <v>7169000137</v>
          </cell>
          <cell r="B1163" t="str">
            <v>FORN E EXEC DAS INST ELETR EEEB-H - RNS</v>
          </cell>
          <cell r="C1163">
            <v>19394.82</v>
          </cell>
          <cell r="D1163">
            <v>26.19</v>
          </cell>
          <cell r="E1163">
            <v>157.27000000000001</v>
          </cell>
          <cell r="F1163" t="str">
            <v>UN</v>
          </cell>
          <cell r="G1163" t="str">
            <v>S16.010</v>
          </cell>
        </row>
        <row r="1164">
          <cell r="A1164">
            <v>7169000138</v>
          </cell>
          <cell r="B1164" t="str">
            <v>MONT E INST DOS MATERAIS HIDRAUL EEEB-E</v>
          </cell>
          <cell r="C1164">
            <v>4412</v>
          </cell>
          <cell r="D1164">
            <v>26.19</v>
          </cell>
          <cell r="E1164">
            <v>157.27000000000001</v>
          </cell>
          <cell r="F1164" t="str">
            <v>UN</v>
          </cell>
          <cell r="G1164" t="str">
            <v>S16.010</v>
          </cell>
        </row>
        <row r="1165">
          <cell r="A1165">
            <v>7169000139</v>
          </cell>
          <cell r="B1165" t="str">
            <v>FORN ASSENT CJ MOTO BOMBA EEEB-E - RNS</v>
          </cell>
          <cell r="C1165">
            <v>6968.38</v>
          </cell>
          <cell r="D1165">
            <v>26.19</v>
          </cell>
          <cell r="E1165">
            <v>157.27000000000001</v>
          </cell>
          <cell r="F1165" t="str">
            <v>CJ</v>
          </cell>
          <cell r="G1165" t="str">
            <v>S16.010</v>
          </cell>
        </row>
        <row r="1166">
          <cell r="A1166">
            <v>7169000140</v>
          </cell>
          <cell r="B1166" t="str">
            <v>FORN INST QUADRO COMANDO MOTORES 2X3,0CV</v>
          </cell>
          <cell r="C1166">
            <v>7073.46</v>
          </cell>
          <cell r="D1166">
            <v>26.19</v>
          </cell>
          <cell r="E1166">
            <v>157.27000000000001</v>
          </cell>
          <cell r="F1166" t="str">
            <v>UN</v>
          </cell>
          <cell r="G1166" t="str">
            <v>S16.010</v>
          </cell>
        </row>
        <row r="1167">
          <cell r="A1167">
            <v>7169000141</v>
          </cell>
          <cell r="B1167" t="str">
            <v>FORN E EXEC DAS INST ELETR EEEB-E - RNS</v>
          </cell>
          <cell r="C1167">
            <v>15473.29</v>
          </cell>
          <cell r="D1167">
            <v>26.19</v>
          </cell>
          <cell r="E1167">
            <v>157.27000000000001</v>
          </cell>
          <cell r="F1167" t="str">
            <v>UN</v>
          </cell>
          <cell r="G1167" t="str">
            <v>S16.010</v>
          </cell>
        </row>
        <row r="1168">
          <cell r="A1168">
            <v>7169000142</v>
          </cell>
          <cell r="B1168" t="str">
            <v>MONT E INST DOS MATERAIS HIDRAUL EEEB-F</v>
          </cell>
          <cell r="C1168">
            <v>4412</v>
          </cell>
          <cell r="D1168">
            <v>26.19</v>
          </cell>
          <cell r="E1168">
            <v>157.27000000000001</v>
          </cell>
          <cell r="F1168" t="str">
            <v>UN</v>
          </cell>
          <cell r="G1168" t="str">
            <v>S16.010</v>
          </cell>
        </row>
        <row r="1169">
          <cell r="A1169">
            <v>7169000143</v>
          </cell>
          <cell r="B1169" t="str">
            <v>MONT E INST DOS MATERAIS HIDRAUL EEEB-F</v>
          </cell>
          <cell r="C1169">
            <v>4412</v>
          </cell>
          <cell r="D1169">
            <v>26.19</v>
          </cell>
          <cell r="E1169">
            <v>157.27000000000001</v>
          </cell>
          <cell r="F1169" t="str">
            <v>CJ</v>
          </cell>
          <cell r="G1169" t="str">
            <v>S16.010</v>
          </cell>
        </row>
        <row r="1170">
          <cell r="A1170">
            <v>7169000144</v>
          </cell>
          <cell r="B1170" t="str">
            <v>FORN INST QUADRO COMANDO MOTORES 2X20CV</v>
          </cell>
          <cell r="C1170">
            <v>30887.22</v>
          </cell>
          <cell r="D1170">
            <v>26.19</v>
          </cell>
          <cell r="E1170">
            <v>157.27000000000001</v>
          </cell>
          <cell r="F1170" t="str">
            <v>UN</v>
          </cell>
          <cell r="G1170" t="str">
            <v>S16.010</v>
          </cell>
        </row>
        <row r="1171">
          <cell r="A1171">
            <v>7169000145</v>
          </cell>
          <cell r="B1171" t="str">
            <v>FORN E EXEC DAS INST ELETR EEEB-F - RNS</v>
          </cell>
          <cell r="C1171">
            <v>23088.07</v>
          </cell>
          <cell r="D1171">
            <v>26.19</v>
          </cell>
          <cell r="E1171">
            <v>157.27000000000001</v>
          </cell>
          <cell r="F1171" t="str">
            <v>UN</v>
          </cell>
          <cell r="G1171" t="str">
            <v>S16.010</v>
          </cell>
        </row>
        <row r="1172">
          <cell r="A1172">
            <v>7169000146</v>
          </cell>
          <cell r="B1172" t="str">
            <v>FORN MAT HIDR - RECALQUE "A"-R. N. SUL</v>
          </cell>
          <cell r="C1172">
            <v>9100.0499999999993</v>
          </cell>
          <cell r="D1172">
            <v>26.19</v>
          </cell>
          <cell r="E1172">
            <v>157.27000000000001</v>
          </cell>
          <cell r="F1172" t="str">
            <v>UN</v>
          </cell>
          <cell r="G1172" t="str">
            <v>S16.010</v>
          </cell>
        </row>
        <row r="1173">
          <cell r="A1173">
            <v>7169000147</v>
          </cell>
          <cell r="B1173" t="str">
            <v>FORN MAT HIDR - RECALQUE "C"-R. N. SUL</v>
          </cell>
          <cell r="C1173">
            <v>985.86</v>
          </cell>
          <cell r="D1173">
            <v>26.19</v>
          </cell>
          <cell r="E1173">
            <v>157.27000000000001</v>
          </cell>
          <cell r="F1173" t="str">
            <v>UN</v>
          </cell>
          <cell r="G1173" t="str">
            <v>S16.010</v>
          </cell>
        </row>
        <row r="1174">
          <cell r="A1174">
            <v>7169000148</v>
          </cell>
          <cell r="B1174" t="str">
            <v>FORN MAT HIDR - RECALQUE "E"-R. N. SUL</v>
          </cell>
          <cell r="C1174">
            <v>5669.22</v>
          </cell>
          <cell r="D1174">
            <v>26.19</v>
          </cell>
          <cell r="E1174">
            <v>157.27000000000001</v>
          </cell>
          <cell r="F1174" t="str">
            <v>UN</v>
          </cell>
          <cell r="G1174" t="str">
            <v>S16.010</v>
          </cell>
        </row>
        <row r="1175">
          <cell r="A1175">
            <v>7169000149</v>
          </cell>
          <cell r="B1175" t="str">
            <v>FORN MAT HIDR - RECALQUE "F"-R. N. SUL</v>
          </cell>
          <cell r="C1175">
            <v>25319.14</v>
          </cell>
          <cell r="D1175">
            <v>26.19</v>
          </cell>
          <cell r="E1175">
            <v>157.27000000000001</v>
          </cell>
          <cell r="F1175" t="str">
            <v>UN</v>
          </cell>
          <cell r="G1175" t="str">
            <v>S16.010</v>
          </cell>
        </row>
        <row r="1176">
          <cell r="A1176">
            <v>7169000150</v>
          </cell>
          <cell r="B1176" t="str">
            <v>FORN MAT HIDR - RECALQUE "G"-R. N. SUL</v>
          </cell>
          <cell r="C1176">
            <v>8157.14</v>
          </cell>
          <cell r="D1176">
            <v>26.19</v>
          </cell>
          <cell r="E1176">
            <v>157.27000000000001</v>
          </cell>
          <cell r="F1176" t="str">
            <v>UN</v>
          </cell>
          <cell r="G1176" t="str">
            <v>S16.010</v>
          </cell>
        </row>
        <row r="1177">
          <cell r="A1177">
            <v>7169000151</v>
          </cell>
          <cell r="B1177" t="str">
            <v>MONT INST MAT HID TRAVESSIATUNNEL LINNER</v>
          </cell>
          <cell r="C1177">
            <v>14251.08</v>
          </cell>
          <cell r="D1177">
            <v>26.19</v>
          </cell>
          <cell r="E1177">
            <v>157.27000000000001</v>
          </cell>
          <cell r="F1177" t="str">
            <v>UN</v>
          </cell>
          <cell r="G1177" t="str">
            <v>S16.010</v>
          </cell>
        </row>
        <row r="1178">
          <cell r="A1178">
            <v>7169000152</v>
          </cell>
          <cell r="B1178" t="str">
            <v>FORN MAT HIDR - RECALQUE "H"-R. N. SUL</v>
          </cell>
          <cell r="C1178">
            <v>17422.900000000001</v>
          </cell>
          <cell r="D1178">
            <v>26.19</v>
          </cell>
          <cell r="E1178">
            <v>157.27000000000001</v>
          </cell>
          <cell r="F1178" t="str">
            <v>UN</v>
          </cell>
          <cell r="G1178" t="str">
            <v>S16.010</v>
          </cell>
        </row>
        <row r="1179">
          <cell r="A1179">
            <v>7169000153</v>
          </cell>
          <cell r="B1179" t="str">
            <v>FORN E EXEC DAS INST ELETR ETE - RNS</v>
          </cell>
          <cell r="C1179">
            <v>69058.05</v>
          </cell>
          <cell r="D1179">
            <v>26.19</v>
          </cell>
          <cell r="E1179">
            <v>157.27000000000001</v>
          </cell>
          <cell r="F1179" t="str">
            <v>UN</v>
          </cell>
          <cell r="G1179" t="str">
            <v>S16.010</v>
          </cell>
        </row>
        <row r="1180">
          <cell r="A1180">
            <v>7169000154</v>
          </cell>
          <cell r="B1180" t="str">
            <v>MONT E INST DE TODO MAT HIDR INTERLIG</v>
          </cell>
          <cell r="C1180">
            <v>14644.96</v>
          </cell>
          <cell r="D1180">
            <v>26.19</v>
          </cell>
          <cell r="E1180">
            <v>157.27000000000001</v>
          </cell>
          <cell r="F1180" t="str">
            <v>UN</v>
          </cell>
          <cell r="G1180" t="str">
            <v>S16.010</v>
          </cell>
        </row>
        <row r="1181">
          <cell r="A1181">
            <v>7169000155</v>
          </cell>
          <cell r="B1181" t="str">
            <v>MONT E INST DE TODO MAT HIDR TRAT PRELIM</v>
          </cell>
          <cell r="C1181">
            <v>4623.2</v>
          </cell>
          <cell r="D1181">
            <v>26.19</v>
          </cell>
          <cell r="E1181">
            <v>157.27000000000001</v>
          </cell>
          <cell r="F1181" t="str">
            <v>UN</v>
          </cell>
          <cell r="G1181" t="str">
            <v>S16.010</v>
          </cell>
        </row>
        <row r="1182">
          <cell r="A1182">
            <v>7169000156</v>
          </cell>
          <cell r="B1182" t="str">
            <v>MONT E INST DE TODO MAT HIDR ELEV RECIR</v>
          </cell>
          <cell r="C1182">
            <v>4623.2</v>
          </cell>
          <cell r="D1182">
            <v>26.19</v>
          </cell>
          <cell r="E1182">
            <v>157.27000000000001</v>
          </cell>
          <cell r="F1182" t="str">
            <v>UN</v>
          </cell>
          <cell r="G1182" t="str">
            <v>S16.010</v>
          </cell>
        </row>
        <row r="1183">
          <cell r="A1183">
            <v>7169000157</v>
          </cell>
          <cell r="B1183" t="str">
            <v>FORN ASSENT CJ MOTO BOMBA ELEV. DA ETE</v>
          </cell>
          <cell r="C1183">
            <v>17215.009999999998</v>
          </cell>
          <cell r="D1183">
            <v>26.19</v>
          </cell>
          <cell r="E1183">
            <v>157.27000000000001</v>
          </cell>
          <cell r="F1183" t="str">
            <v>CJ</v>
          </cell>
          <cell r="G1183" t="str">
            <v>S16.010</v>
          </cell>
        </row>
        <row r="1184">
          <cell r="A1184">
            <v>7169000158</v>
          </cell>
          <cell r="B1184" t="str">
            <v>FORN E EXEC DAS INST ELETR ELEV. DA ETE</v>
          </cell>
          <cell r="C1184">
            <v>3418.1</v>
          </cell>
          <cell r="D1184">
            <v>26.19</v>
          </cell>
          <cell r="E1184">
            <v>157.27000000000001</v>
          </cell>
          <cell r="F1184" t="str">
            <v>UN</v>
          </cell>
          <cell r="G1184" t="str">
            <v>S16.010</v>
          </cell>
        </row>
        <row r="1185">
          <cell r="A1185">
            <v>7169000159</v>
          </cell>
          <cell r="B1185" t="str">
            <v>FORN E MONT DE TODO MAT HIDR LEITO SECA</v>
          </cell>
          <cell r="C1185">
            <v>11072.49</v>
          </cell>
          <cell r="D1185">
            <v>26.19</v>
          </cell>
          <cell r="E1185">
            <v>157.27000000000001</v>
          </cell>
          <cell r="F1185" t="str">
            <v>UN</v>
          </cell>
          <cell r="G1185" t="str">
            <v>S16.010</v>
          </cell>
        </row>
        <row r="1186">
          <cell r="A1186">
            <v>7169000160</v>
          </cell>
          <cell r="B1186" t="str">
            <v>FORN E EXEC DAS INST ELETR CASA OPER/SOP</v>
          </cell>
          <cell r="C1186">
            <v>22960.54</v>
          </cell>
          <cell r="D1186">
            <v>26.19</v>
          </cell>
          <cell r="E1186">
            <v>157.27000000000001</v>
          </cell>
          <cell r="F1186" t="str">
            <v>UN</v>
          </cell>
          <cell r="G1186" t="str">
            <v>S16.010</v>
          </cell>
        </row>
        <row r="1187">
          <cell r="A1187">
            <v>7169000161</v>
          </cell>
          <cell r="B1187" t="str">
            <v>FORN E INST REATOR UASB EM AÇO 15L/S</v>
          </cell>
          <cell r="C1187">
            <v>1972349.7</v>
          </cell>
          <cell r="D1187">
            <v>26.19</v>
          </cell>
          <cell r="E1187">
            <v>157.27000000000001</v>
          </cell>
          <cell r="F1187" t="str">
            <v>UN</v>
          </cell>
          <cell r="G1187" t="str">
            <v>S16.010</v>
          </cell>
        </row>
        <row r="1188">
          <cell r="A1188">
            <v>7169000162</v>
          </cell>
          <cell r="B1188" t="str">
            <v>QUADRO INVERSOR 2X10,0CV</v>
          </cell>
          <cell r="C1188">
            <v>18598.86</v>
          </cell>
          <cell r="D1188">
            <v>26.19</v>
          </cell>
          <cell r="E1188">
            <v>157.27000000000001</v>
          </cell>
          <cell r="F1188" t="str">
            <v>UN</v>
          </cell>
          <cell r="G1188" t="str">
            <v>S16.010</v>
          </cell>
        </row>
        <row r="1189">
          <cell r="A1189">
            <v>7169000163</v>
          </cell>
          <cell r="B1189" t="str">
            <v>MONT E INST MAT HIDR EEEB 1- VISTA LINDA</v>
          </cell>
          <cell r="C1189">
            <v>8824</v>
          </cell>
          <cell r="D1189">
            <v>26.19</v>
          </cell>
          <cell r="E1189">
            <v>157.27000000000001</v>
          </cell>
          <cell r="F1189" t="str">
            <v>UN</v>
          </cell>
          <cell r="G1189" t="str">
            <v>S16.010</v>
          </cell>
        </row>
        <row r="1190">
          <cell r="A1190">
            <v>7169000165</v>
          </cell>
          <cell r="B1190" t="str">
            <v>INSTALACOES ELETRICAS EEEB 1-VISTA LINDA</v>
          </cell>
          <cell r="C1190">
            <v>25080.03</v>
          </cell>
          <cell r="D1190">
            <v>26.19</v>
          </cell>
          <cell r="E1190">
            <v>157.27000000000001</v>
          </cell>
          <cell r="F1190" t="str">
            <v>UN</v>
          </cell>
          <cell r="G1190" t="str">
            <v>S16.010</v>
          </cell>
        </row>
        <row r="1191">
          <cell r="A1191">
            <v>7169000166</v>
          </cell>
          <cell r="B1191" t="str">
            <v>PADRAO DE ENTRADA EEEB 1 - VISTA LINDA</v>
          </cell>
          <cell r="C1191">
            <v>6621.43</v>
          </cell>
          <cell r="D1191">
            <v>26.19</v>
          </cell>
          <cell r="E1191">
            <v>157.27000000000001</v>
          </cell>
          <cell r="F1191" t="str">
            <v>UN</v>
          </cell>
          <cell r="G1191" t="str">
            <v>S16.010</v>
          </cell>
        </row>
        <row r="1192">
          <cell r="A1192">
            <v>7169000167</v>
          </cell>
          <cell r="B1192" t="str">
            <v>FORN. EXEC. LANCAM EMISSA/DREN/DESCARGA</v>
          </cell>
          <cell r="C1192">
            <v>6811.18</v>
          </cell>
          <cell r="D1192">
            <v>26.19</v>
          </cell>
          <cell r="E1192">
            <v>157.27000000000001</v>
          </cell>
          <cell r="F1192" t="str">
            <v>UN</v>
          </cell>
          <cell r="G1192" t="str">
            <v>S16.010</v>
          </cell>
        </row>
        <row r="1193">
          <cell r="A1193">
            <v>7169000168</v>
          </cell>
          <cell r="B1193" t="str">
            <v>FORN MAT HIDR - RECALQUE- SES VIANA</v>
          </cell>
          <cell r="C1193">
            <v>4943.24</v>
          </cell>
          <cell r="D1193">
            <v>26.19</v>
          </cell>
          <cell r="E1193">
            <v>157.27000000000001</v>
          </cell>
          <cell r="F1193" t="str">
            <v>UN</v>
          </cell>
          <cell r="G1193" t="str">
            <v>S16.010</v>
          </cell>
        </row>
        <row r="1194">
          <cell r="A1194">
            <v>7169000169</v>
          </cell>
          <cell r="B1194" t="str">
            <v>FORN E EXEC INST ELETR PREDIAIS-ETE ADN</v>
          </cell>
          <cell r="C1194">
            <v>13333.55</v>
          </cell>
          <cell r="D1194">
            <v>26.19</v>
          </cell>
          <cell r="E1194">
            <v>157.27000000000001</v>
          </cell>
          <cell r="F1194" t="str">
            <v>UN</v>
          </cell>
          <cell r="G1194" t="str">
            <v>S16.010</v>
          </cell>
        </row>
        <row r="1195">
          <cell r="A1195">
            <v>7169000170</v>
          </cell>
          <cell r="B1195" t="str">
            <v>FORN ASSENT MAT HIDR DE BIOFILTRO</v>
          </cell>
          <cell r="C1195">
            <v>6989.89</v>
          </cell>
          <cell r="D1195">
            <v>26.19</v>
          </cell>
          <cell r="E1195">
            <v>157.27000000000001</v>
          </cell>
          <cell r="F1195" t="str">
            <v>UN</v>
          </cell>
          <cell r="G1195" t="str">
            <v>S16.010</v>
          </cell>
        </row>
        <row r="1196">
          <cell r="A1196">
            <v>7169000171</v>
          </cell>
          <cell r="B1196" t="str">
            <v>FORN E INST MEDIDOR NIVEL ULTRASONICO</v>
          </cell>
          <cell r="C1196">
            <v>7899.08</v>
          </cell>
          <cell r="D1196">
            <v>26.19</v>
          </cell>
          <cell r="E1196">
            <v>157.27000000000001</v>
          </cell>
          <cell r="F1196" t="str">
            <v>UN</v>
          </cell>
          <cell r="G1196" t="str">
            <v>S16.010</v>
          </cell>
        </row>
        <row r="1197">
          <cell r="A1197">
            <v>7169000172</v>
          </cell>
          <cell r="B1197" t="str">
            <v>FORN/INST CJ MOTO-BOMBA EEEB- SES VIANA</v>
          </cell>
          <cell r="C1197">
            <v>63243.47</v>
          </cell>
          <cell r="D1197">
            <v>26.19</v>
          </cell>
          <cell r="E1197">
            <v>157.27000000000001</v>
          </cell>
          <cell r="F1197" t="str">
            <v>CJ</v>
          </cell>
          <cell r="G1197" t="str">
            <v>S16.010</v>
          </cell>
        </row>
        <row r="1198">
          <cell r="A1198">
            <v>7169000173</v>
          </cell>
          <cell r="B1198" t="str">
            <v>MONT E INST DE MATERIAL HIDR EEEB-VIANA</v>
          </cell>
          <cell r="C1198">
            <v>8576</v>
          </cell>
          <cell r="D1198">
            <v>26.19</v>
          </cell>
          <cell r="E1198">
            <v>157.27000000000001</v>
          </cell>
          <cell r="F1198" t="str">
            <v>UN</v>
          </cell>
          <cell r="G1198" t="str">
            <v>S16.010</v>
          </cell>
        </row>
        <row r="1199">
          <cell r="A1199">
            <v>7169000174</v>
          </cell>
          <cell r="B1199" t="str">
            <v>FORN E EXEC INSTAL ELETRICAS EEEB-VIANA</v>
          </cell>
          <cell r="C1199">
            <v>11674.1</v>
          </cell>
          <cell r="D1199">
            <v>26.19</v>
          </cell>
          <cell r="E1199">
            <v>157.27000000000001</v>
          </cell>
          <cell r="F1199" t="str">
            <v>UN</v>
          </cell>
          <cell r="G1199" t="str">
            <v>S16.010</v>
          </cell>
        </row>
        <row r="1200">
          <cell r="A1200">
            <v>7169000175</v>
          </cell>
          <cell r="B1200" t="str">
            <v>FORN E EXEC SUBESTACAO TRIF 150KVA-VIANA</v>
          </cell>
          <cell r="C1200">
            <v>33428.01</v>
          </cell>
          <cell r="D1200">
            <v>26.19</v>
          </cell>
          <cell r="E1200">
            <v>157.27000000000001</v>
          </cell>
          <cell r="F1200" t="str">
            <v>UN</v>
          </cell>
          <cell r="G1200" t="str">
            <v>S16.010</v>
          </cell>
        </row>
        <row r="1201">
          <cell r="A1201">
            <v>7169000176</v>
          </cell>
          <cell r="B1201" t="str">
            <v>FORN E EXEC ATERRAMENTO GERAL ETE-VIANA</v>
          </cell>
          <cell r="C1201">
            <v>12032.82</v>
          </cell>
          <cell r="D1201">
            <v>26.19</v>
          </cell>
          <cell r="E1201">
            <v>157.27000000000001</v>
          </cell>
          <cell r="F1201" t="str">
            <v>UN</v>
          </cell>
          <cell r="G1201" t="str">
            <v>S16.010</v>
          </cell>
        </row>
        <row r="1202">
          <cell r="A1202">
            <v>7169000177</v>
          </cell>
          <cell r="B1202" t="str">
            <v>FORN EXEC INST ELETR ILUM EXT E TOMADAS</v>
          </cell>
          <cell r="C1202">
            <v>42485.08</v>
          </cell>
          <cell r="D1202">
            <v>26.19</v>
          </cell>
          <cell r="E1202">
            <v>157.27000000000001</v>
          </cell>
          <cell r="F1202" t="str">
            <v>UN</v>
          </cell>
          <cell r="G1202" t="str">
            <v>S16.010</v>
          </cell>
        </row>
        <row r="1203">
          <cell r="A1203">
            <v>7169000178</v>
          </cell>
          <cell r="B1203" t="str">
            <v>FORN EXEC INST ELETR ELETRODUTO E CABOS</v>
          </cell>
          <cell r="C1203">
            <v>139501.88</v>
          </cell>
          <cell r="D1203">
            <v>26.19</v>
          </cell>
          <cell r="E1203">
            <v>157.27000000000001</v>
          </cell>
          <cell r="F1203" t="str">
            <v>UN</v>
          </cell>
          <cell r="G1203" t="str">
            <v>S16.010</v>
          </cell>
        </row>
        <row r="1204">
          <cell r="A1204">
            <v>7169000179</v>
          </cell>
          <cell r="B1204" t="str">
            <v>FORN EXEC INST DE INSTRUMENTACAO</v>
          </cell>
          <cell r="C1204">
            <v>11902.82</v>
          </cell>
          <cell r="D1204">
            <v>26.19</v>
          </cell>
          <cell r="E1204">
            <v>157.27000000000001</v>
          </cell>
          <cell r="F1204" t="str">
            <v>UN</v>
          </cell>
          <cell r="G1204" t="str">
            <v>S16.010</v>
          </cell>
        </row>
        <row r="1205">
          <cell r="A1205">
            <v>7169000180</v>
          </cell>
          <cell r="B1205" t="str">
            <v>FORN E EXEC ATERRAMENTO PREDIO ADMNISTRA</v>
          </cell>
          <cell r="C1205">
            <v>14350.45</v>
          </cell>
          <cell r="D1205">
            <v>26.19</v>
          </cell>
          <cell r="E1205">
            <v>157.27000000000001</v>
          </cell>
          <cell r="F1205" t="str">
            <v>UN</v>
          </cell>
          <cell r="G1205" t="str">
            <v>S16.010</v>
          </cell>
        </row>
        <row r="1206">
          <cell r="A1206">
            <v>7169000181</v>
          </cell>
          <cell r="B1206" t="str">
            <v>FORN EXEC INST ELETR ILUM EXT E TOM -ADM</v>
          </cell>
          <cell r="C1206">
            <v>15379.32</v>
          </cell>
          <cell r="D1206">
            <v>26.19</v>
          </cell>
          <cell r="E1206">
            <v>157.27000000000001</v>
          </cell>
          <cell r="F1206" t="str">
            <v>UN</v>
          </cell>
          <cell r="G1206" t="str">
            <v>S16.010</v>
          </cell>
        </row>
        <row r="1207">
          <cell r="A1207">
            <v>7169000182</v>
          </cell>
          <cell r="B1207" t="str">
            <v>FORN E INST DO CCM-01 - ETE - VIANA</v>
          </cell>
          <cell r="C1207">
            <v>47006.13</v>
          </cell>
          <cell r="D1207">
            <v>26.19</v>
          </cell>
          <cell r="E1207">
            <v>157.27000000000001</v>
          </cell>
          <cell r="F1207" t="str">
            <v>UN</v>
          </cell>
          <cell r="G1207" t="str">
            <v>S16.010</v>
          </cell>
        </row>
        <row r="1208">
          <cell r="A1208">
            <v>7169000183</v>
          </cell>
          <cell r="B1208" t="str">
            <v>FORN E INST DO CCM-02 - ETE - VIANA</v>
          </cell>
          <cell r="C1208">
            <v>38822.400000000001</v>
          </cell>
          <cell r="D1208">
            <v>26.19</v>
          </cell>
          <cell r="E1208">
            <v>157.27000000000001</v>
          </cell>
          <cell r="F1208" t="str">
            <v>UN</v>
          </cell>
          <cell r="G1208" t="str">
            <v>S16.010</v>
          </cell>
        </row>
        <row r="1209">
          <cell r="A1209">
            <v>7169000184</v>
          </cell>
          <cell r="B1209" t="str">
            <v>INST E MONT MAT HIDR EXTERNAS-ETE VIANA</v>
          </cell>
          <cell r="C1209">
            <v>2501.1999999999998</v>
          </cell>
          <cell r="D1209">
            <v>26.19</v>
          </cell>
          <cell r="E1209">
            <v>157.27000000000001</v>
          </cell>
          <cell r="F1209" t="str">
            <v>UN</v>
          </cell>
          <cell r="G1209" t="str">
            <v>S16.010</v>
          </cell>
        </row>
        <row r="1210">
          <cell r="A1210">
            <v>7169000185</v>
          </cell>
          <cell r="B1210" t="str">
            <v>MONT INST MAT HIDR GRAD E MED-ETE VIANA</v>
          </cell>
          <cell r="C1210">
            <v>12506</v>
          </cell>
          <cell r="D1210">
            <v>26.19</v>
          </cell>
          <cell r="E1210">
            <v>157.27000000000001</v>
          </cell>
          <cell r="F1210" t="str">
            <v>UN</v>
          </cell>
          <cell r="G1210" t="str">
            <v>S16.010</v>
          </cell>
        </row>
        <row r="1211">
          <cell r="A1211">
            <v>7169000186</v>
          </cell>
          <cell r="B1211" t="str">
            <v>MONT E INST MAT HIDR VALO OXID-ETE VIANA</v>
          </cell>
          <cell r="C1211">
            <v>4412</v>
          </cell>
          <cell r="D1211">
            <v>26.19</v>
          </cell>
          <cell r="E1211">
            <v>157.27000000000001</v>
          </cell>
          <cell r="F1211" t="str">
            <v>UN</v>
          </cell>
          <cell r="G1211" t="str">
            <v>S16.010</v>
          </cell>
        </row>
        <row r="1212">
          <cell r="A1212">
            <v>7169000187</v>
          </cell>
          <cell r="B1212" t="str">
            <v>MONT E INST MAT HIDR DEC SECUN-ETE VIANA</v>
          </cell>
          <cell r="C1212">
            <v>6253</v>
          </cell>
          <cell r="D1212">
            <v>26.19</v>
          </cell>
          <cell r="E1212">
            <v>157.27000000000001</v>
          </cell>
          <cell r="F1212" t="str">
            <v>UN</v>
          </cell>
          <cell r="G1212" t="str">
            <v>S16.010</v>
          </cell>
        </row>
        <row r="1213">
          <cell r="A1213">
            <v>7169000188</v>
          </cell>
          <cell r="B1213" t="str">
            <v>MONT INST MAT HIDR ULTRAVIOLET-ETE VIANA</v>
          </cell>
          <cell r="C1213">
            <v>3126.5</v>
          </cell>
          <cell r="D1213">
            <v>26.19</v>
          </cell>
          <cell r="E1213">
            <v>157.27000000000001</v>
          </cell>
          <cell r="F1213" t="str">
            <v>UN</v>
          </cell>
          <cell r="G1213" t="str">
            <v>S16.010</v>
          </cell>
        </row>
        <row r="1214">
          <cell r="A1214">
            <v>7169000189</v>
          </cell>
          <cell r="B1214" t="str">
            <v>MONT INST MAT HIDR ADENSADOR - ETE VIANA</v>
          </cell>
          <cell r="C1214">
            <v>3126.5</v>
          </cell>
          <cell r="D1214">
            <v>26.19</v>
          </cell>
          <cell r="E1214">
            <v>157.27000000000001</v>
          </cell>
          <cell r="F1214" t="str">
            <v>UN</v>
          </cell>
          <cell r="G1214" t="str">
            <v>S16.010</v>
          </cell>
        </row>
        <row r="1215">
          <cell r="A1215">
            <v>7169000190</v>
          </cell>
          <cell r="B1215" t="str">
            <v>MONT INST MAT HIDR LEITO SEC - ETE VIANA</v>
          </cell>
          <cell r="C1215">
            <v>500.24</v>
          </cell>
          <cell r="D1215">
            <v>26.19</v>
          </cell>
          <cell r="E1215">
            <v>157.27000000000001</v>
          </cell>
          <cell r="F1215" t="str">
            <v>UN</v>
          </cell>
          <cell r="G1215" t="str">
            <v>S16.010</v>
          </cell>
        </row>
        <row r="1216">
          <cell r="A1216">
            <v>7169000191</v>
          </cell>
          <cell r="B1216" t="str">
            <v>MONT INST MAT HIDR ELEV PERC - ETE VIANA</v>
          </cell>
          <cell r="C1216">
            <v>3126.5</v>
          </cell>
          <cell r="D1216">
            <v>26.19</v>
          </cell>
          <cell r="E1216">
            <v>157.27000000000001</v>
          </cell>
          <cell r="F1216" t="str">
            <v>UN</v>
          </cell>
          <cell r="G1216" t="str">
            <v>S16.010</v>
          </cell>
        </row>
        <row r="1217">
          <cell r="A1217">
            <v>7169000192</v>
          </cell>
          <cell r="B1217" t="str">
            <v>FORN E INST MAT HIDR URBAN-ETE VIANA</v>
          </cell>
          <cell r="C1217">
            <v>2675.78</v>
          </cell>
          <cell r="D1217">
            <v>26.19</v>
          </cell>
          <cell r="E1217">
            <v>157.27000000000001</v>
          </cell>
          <cell r="F1217" t="str">
            <v>UN</v>
          </cell>
          <cell r="G1217" t="str">
            <v>S16.010</v>
          </cell>
        </row>
        <row r="1218">
          <cell r="A1218">
            <v>7169000193</v>
          </cell>
          <cell r="B1218" t="str">
            <v>FORN. EXEC. CX DESCARGA 01 - ARGOLAS VV</v>
          </cell>
          <cell r="C1218">
            <v>9571.77</v>
          </cell>
          <cell r="D1218">
            <v>26.19</v>
          </cell>
          <cell r="E1218">
            <v>157.27000000000001</v>
          </cell>
          <cell r="F1218" t="str">
            <v>UN</v>
          </cell>
          <cell r="G1218" t="str">
            <v>S16.010</v>
          </cell>
        </row>
        <row r="1219">
          <cell r="A1219">
            <v>7169000194</v>
          </cell>
          <cell r="B1219" t="str">
            <v>FORN. EXEC. CX DESCARGA 01 - ARGOLAS VV</v>
          </cell>
          <cell r="C1219">
            <v>8208.68</v>
          </cell>
          <cell r="D1219">
            <v>26.19</v>
          </cell>
          <cell r="E1219">
            <v>157.27000000000001</v>
          </cell>
          <cell r="F1219" t="str">
            <v>UN</v>
          </cell>
          <cell r="G1219" t="str">
            <v>S16.010</v>
          </cell>
        </row>
        <row r="1220">
          <cell r="A1220">
            <v>7169000195</v>
          </cell>
          <cell r="B1220" t="str">
            <v>INST. MAT HIDRAULICO ARGOLAS - VV</v>
          </cell>
          <cell r="C1220">
            <v>2311.6</v>
          </cell>
          <cell r="D1220">
            <v>26.19</v>
          </cell>
          <cell r="E1220">
            <v>157.27000000000001</v>
          </cell>
          <cell r="F1220" t="str">
            <v>UN</v>
          </cell>
          <cell r="G1220" t="str">
            <v>S16.010</v>
          </cell>
        </row>
        <row r="1221">
          <cell r="A1221">
            <v>7169000196</v>
          </cell>
          <cell r="B1221" t="str">
            <v>FORN INST MAT TRAT GAS-ETE VIANA</v>
          </cell>
          <cell r="C1221">
            <v>4544.7</v>
          </cell>
          <cell r="D1221">
            <v>26.19</v>
          </cell>
          <cell r="E1221">
            <v>157.27000000000001</v>
          </cell>
          <cell r="F1221" t="str">
            <v>UN</v>
          </cell>
          <cell r="G1221" t="str">
            <v>S16.010</v>
          </cell>
        </row>
        <row r="1222">
          <cell r="A1222">
            <v>7169000197</v>
          </cell>
          <cell r="B1222" t="str">
            <v>MONT INST MAT HIDR CX MANOBRA 01 - ETA V</v>
          </cell>
          <cell r="C1222">
            <v>24573.84</v>
          </cell>
          <cell r="D1222">
            <v>26.19</v>
          </cell>
          <cell r="E1222">
            <v>157.27000000000001</v>
          </cell>
          <cell r="F1222" t="str">
            <v>UN</v>
          </cell>
          <cell r="G1222" t="str">
            <v>S16.010</v>
          </cell>
        </row>
        <row r="1223">
          <cell r="A1223">
            <v>7169000198</v>
          </cell>
          <cell r="B1223" t="str">
            <v>MONT INST MAT HIDR CX MANOBRA 2, 3-ETA V</v>
          </cell>
          <cell r="C1223">
            <v>16912.939999999999</v>
          </cell>
          <cell r="D1223">
            <v>26.19</v>
          </cell>
          <cell r="E1223">
            <v>157.27000000000001</v>
          </cell>
          <cell r="F1223" t="str">
            <v>UN</v>
          </cell>
          <cell r="G1223" t="str">
            <v>S16.010</v>
          </cell>
        </row>
        <row r="1224">
          <cell r="A1224">
            <v>7169000199</v>
          </cell>
          <cell r="B1224" t="str">
            <v>MONT INST MAT HIDR CX INTER/ESGOT ETA V</v>
          </cell>
          <cell r="C1224">
            <v>7167.37</v>
          </cell>
          <cell r="D1224">
            <v>26.19</v>
          </cell>
          <cell r="E1224">
            <v>157.27000000000001</v>
          </cell>
          <cell r="F1224" t="str">
            <v>UN</v>
          </cell>
          <cell r="G1224" t="str">
            <v>S16.010</v>
          </cell>
        </row>
        <row r="1225">
          <cell r="A1225">
            <v>7169000200</v>
          </cell>
          <cell r="B1225" t="str">
            <v>MONT INST MAT HIDR CX MEDIC/ESGOT ETA V</v>
          </cell>
          <cell r="C1225">
            <v>5317.22</v>
          </cell>
          <cell r="D1225">
            <v>26.19</v>
          </cell>
          <cell r="E1225">
            <v>157.27000000000001</v>
          </cell>
          <cell r="F1225" t="str">
            <v>UN</v>
          </cell>
          <cell r="G1225" t="str">
            <v>S16.010</v>
          </cell>
        </row>
        <row r="1226">
          <cell r="A1226">
            <v>7169000201</v>
          </cell>
          <cell r="B1226" t="str">
            <v>MONT INST MAT HIDR TUB ADENSADORES ETA V</v>
          </cell>
          <cell r="C1226">
            <v>5936.84</v>
          </cell>
          <cell r="D1226">
            <v>26.19</v>
          </cell>
          <cell r="E1226">
            <v>157.27000000000001</v>
          </cell>
          <cell r="F1226" t="str">
            <v>UN</v>
          </cell>
          <cell r="G1226" t="str">
            <v>S16.010</v>
          </cell>
        </row>
        <row r="1227">
          <cell r="A1227">
            <v>7169000202</v>
          </cell>
          <cell r="B1227" t="str">
            <v>MONT INST MAT HIDR DESID/SAL ELET ETA V</v>
          </cell>
          <cell r="C1227">
            <v>7167.37</v>
          </cell>
          <cell r="D1227">
            <v>26.19</v>
          </cell>
          <cell r="E1227">
            <v>157.27000000000001</v>
          </cell>
          <cell r="F1227" t="str">
            <v>UN</v>
          </cell>
          <cell r="G1227" t="str">
            <v>S16.010</v>
          </cell>
        </row>
        <row r="1228">
          <cell r="A1228">
            <v>7169000203</v>
          </cell>
          <cell r="B1228" t="str">
            <v>MONT INST MISTURADOR DE HELICE SUB-ETA V</v>
          </cell>
          <cell r="C1228">
            <v>3653.44</v>
          </cell>
          <cell r="D1228">
            <v>26.19</v>
          </cell>
          <cell r="E1228">
            <v>157.27000000000001</v>
          </cell>
          <cell r="F1228" t="str">
            <v>UN</v>
          </cell>
          <cell r="G1228" t="str">
            <v>S16.010</v>
          </cell>
        </row>
        <row r="1229">
          <cell r="A1229">
            <v>7169000205</v>
          </cell>
          <cell r="B1229" t="str">
            <v>ADENSADOR DE LODO CIRC ACIO PERIF-ETA V</v>
          </cell>
          <cell r="C1229">
            <v>238410.77</v>
          </cell>
          <cell r="D1229">
            <v>26.19</v>
          </cell>
          <cell r="E1229">
            <v>157.27000000000001</v>
          </cell>
          <cell r="F1229" t="str">
            <v>UN</v>
          </cell>
          <cell r="G1229" t="str">
            <v>S16.010</v>
          </cell>
        </row>
        <row r="1230">
          <cell r="A1230">
            <v>7169000206</v>
          </cell>
          <cell r="B1230" t="str">
            <v>FORN INST DO MAT HIDR VRP E MACROMEDIDOR</v>
          </cell>
          <cell r="C1230">
            <v>6977.18</v>
          </cell>
          <cell r="D1230">
            <v>26.19</v>
          </cell>
          <cell r="E1230">
            <v>157.27000000000001</v>
          </cell>
          <cell r="F1230" t="str">
            <v>UN</v>
          </cell>
          <cell r="G1230" t="str">
            <v>S16.010</v>
          </cell>
        </row>
        <row r="1231">
          <cell r="A1231">
            <v>7169000207</v>
          </cell>
          <cell r="B1231" t="str">
            <v>TRAVESSIA PONTE RIO BRACO NORTE- PIACU</v>
          </cell>
          <cell r="C1231">
            <v>2929.84</v>
          </cell>
          <cell r="D1231">
            <v>26.19</v>
          </cell>
          <cell r="E1231">
            <v>157.27000000000001</v>
          </cell>
          <cell r="F1231" t="str">
            <v>UN</v>
          </cell>
          <cell r="G1231" t="str">
            <v>S16.010</v>
          </cell>
        </row>
        <row r="1232">
          <cell r="A1232">
            <v>7169000208</v>
          </cell>
          <cell r="B1232" t="str">
            <v>TRAVESSIA DA RODOVIA ES-181 -  PIACU</v>
          </cell>
          <cell r="C1232">
            <v>11175.09</v>
          </cell>
          <cell r="D1232">
            <v>26.19</v>
          </cell>
          <cell r="E1232">
            <v>157.27000000000001</v>
          </cell>
          <cell r="F1232" t="str">
            <v>UN</v>
          </cell>
          <cell r="G1232" t="str">
            <v>S16.010</v>
          </cell>
        </row>
        <row r="1233">
          <cell r="A1233">
            <v>7169000209</v>
          </cell>
          <cell r="B1233" t="str">
            <v>MISTURADOR DE HELICE SUBMERSIVEL C GUIA</v>
          </cell>
          <cell r="C1233">
            <v>34167.269999999997</v>
          </cell>
          <cell r="D1233">
            <v>26.19</v>
          </cell>
          <cell r="E1233">
            <v>157.27000000000001</v>
          </cell>
          <cell r="F1233" t="str">
            <v>UN</v>
          </cell>
          <cell r="G1233" t="str">
            <v>S16.010</v>
          </cell>
        </row>
        <row r="1234">
          <cell r="A1234">
            <v>7169000210</v>
          </cell>
          <cell r="B1234" t="str">
            <v>FORN INST MANOMETRO 3/4"</v>
          </cell>
          <cell r="C1234">
            <v>587.83000000000004</v>
          </cell>
          <cell r="D1234">
            <v>26.19</v>
          </cell>
          <cell r="E1234">
            <v>157.27000000000001</v>
          </cell>
          <cell r="F1234" t="str">
            <v>UN</v>
          </cell>
          <cell r="G1234" t="str">
            <v>S16.010</v>
          </cell>
        </row>
        <row r="1235">
          <cell r="A1235">
            <v>7169000211</v>
          </cell>
          <cell r="B1235" t="str">
            <v>FORN INST VENTOSA SIMPLES COM ROSCA 2"</v>
          </cell>
          <cell r="C1235">
            <v>629.47</v>
          </cell>
          <cell r="D1235">
            <v>26.19</v>
          </cell>
          <cell r="E1235">
            <v>157.27000000000001</v>
          </cell>
          <cell r="F1235" t="str">
            <v>UN</v>
          </cell>
          <cell r="G1235" t="str">
            <v>S16.010</v>
          </cell>
        </row>
        <row r="1236">
          <cell r="A1236">
            <v>7169000213</v>
          </cell>
          <cell r="B1236" t="str">
            <v>FORN E INST RESERV POLIETILENO CAP. 20M3</v>
          </cell>
          <cell r="C1236">
            <v>17413.82</v>
          </cell>
          <cell r="D1236">
            <v>26.19</v>
          </cell>
          <cell r="E1236">
            <v>157.27000000000001</v>
          </cell>
          <cell r="F1236" t="str">
            <v>UN</v>
          </cell>
          <cell r="G1236" t="str">
            <v>S16.010</v>
          </cell>
        </row>
        <row r="1237">
          <cell r="A1237">
            <v>7169000214</v>
          </cell>
          <cell r="B1237" t="str">
            <v>MONT INST MAT HIDR REFORMA FILTROS ETA V</v>
          </cell>
          <cell r="C1237">
            <v>123303.6</v>
          </cell>
          <cell r="D1237">
            <v>26.19</v>
          </cell>
          <cell r="E1237">
            <v>157.27000000000001</v>
          </cell>
          <cell r="F1237" t="str">
            <v>UN</v>
          </cell>
          <cell r="G1237" t="str">
            <v>S16.010</v>
          </cell>
        </row>
        <row r="1238">
          <cell r="A1238">
            <v>7169000215</v>
          </cell>
          <cell r="B1238" t="str">
            <v>FORN E ASSENT TALHA/TROLEY CAP 3000KG</v>
          </cell>
          <cell r="C1238">
            <v>4721.67</v>
          </cell>
          <cell r="D1238">
            <v>26.19</v>
          </cell>
          <cell r="E1238">
            <v>157.27000000000001</v>
          </cell>
          <cell r="F1238" t="str">
            <v>UN</v>
          </cell>
          <cell r="G1238" t="str">
            <v>S16.010</v>
          </cell>
        </row>
        <row r="1239">
          <cell r="A1239">
            <v>7169000216</v>
          </cell>
          <cell r="B1239" t="str">
            <v>FORN INST MAT HIDR PVC TQ CAL AMPL ETA V</v>
          </cell>
          <cell r="C1239">
            <v>831.69</v>
          </cell>
          <cell r="D1239">
            <v>26.19</v>
          </cell>
          <cell r="E1239">
            <v>157.27000000000001</v>
          </cell>
          <cell r="F1239" t="str">
            <v>UN</v>
          </cell>
          <cell r="G1239" t="str">
            <v>S16.010</v>
          </cell>
        </row>
        <row r="1240">
          <cell r="A1240">
            <v>7169000218</v>
          </cell>
          <cell r="B1240" t="str">
            <v>MONT INST MAT HIDR EEAT PLANALTO</v>
          </cell>
          <cell r="C1240">
            <v>182672</v>
          </cell>
          <cell r="D1240">
            <v>26.19</v>
          </cell>
          <cell r="E1240">
            <v>157.27000000000001</v>
          </cell>
          <cell r="F1240" t="str">
            <v>UN</v>
          </cell>
          <cell r="G1240" t="str">
            <v>S16.010</v>
          </cell>
        </row>
        <row r="1241">
          <cell r="A1241">
            <v>7169000219</v>
          </cell>
          <cell r="B1241" t="str">
            <v>FORNECIMENTO E INSTALACAO MANOMETRO 1/4"</v>
          </cell>
          <cell r="C1241">
            <v>798.32</v>
          </cell>
          <cell r="D1241">
            <v>26.19</v>
          </cell>
          <cell r="E1241">
            <v>157.27000000000001</v>
          </cell>
          <cell r="F1241" t="str">
            <v>UN</v>
          </cell>
          <cell r="G1241" t="str">
            <v>S16.010</v>
          </cell>
        </row>
        <row r="1242">
          <cell r="A1242">
            <v>7169000220</v>
          </cell>
          <cell r="B1242" t="str">
            <v>FORN MONT QD COMANDO POT DE 4 CV</v>
          </cell>
          <cell r="C1242">
            <v>6042.96</v>
          </cell>
          <cell r="D1242">
            <v>26.19</v>
          </cell>
          <cell r="E1242">
            <v>157.27000000000001</v>
          </cell>
          <cell r="F1242" t="str">
            <v>UN</v>
          </cell>
          <cell r="G1242" t="str">
            <v>S16.010</v>
          </cell>
        </row>
        <row r="1243">
          <cell r="A1243">
            <v>7169000221</v>
          </cell>
          <cell r="B1243" t="str">
            <v>FORN SUP MONT MOD LAMELARES - AMPL ETA V</v>
          </cell>
          <cell r="C1243">
            <v>287333.44</v>
          </cell>
          <cell r="D1243">
            <v>26.19</v>
          </cell>
          <cell r="E1243">
            <v>157.27000000000001</v>
          </cell>
          <cell r="F1243" t="str">
            <v>UN</v>
          </cell>
          <cell r="G1243" t="str">
            <v>S16.010</v>
          </cell>
        </row>
        <row r="1244">
          <cell r="A1244">
            <v>7169000222</v>
          </cell>
          <cell r="B1244" t="str">
            <v>BOMBA SUBMERSIVEL H = 10,50 M Q = 90 L/S</v>
          </cell>
          <cell r="C1244">
            <v>83180.84</v>
          </cell>
          <cell r="D1244">
            <v>26.19</v>
          </cell>
          <cell r="E1244">
            <v>157.27000000000001</v>
          </cell>
          <cell r="F1244" t="str">
            <v>UN</v>
          </cell>
          <cell r="G1244" t="str">
            <v>S16.010</v>
          </cell>
        </row>
        <row r="1245">
          <cell r="A1245">
            <v>7169000223</v>
          </cell>
          <cell r="B1245" t="str">
            <v>BOMBA SUBMERSIVEL H = 15 M Q = 180 L/S</v>
          </cell>
          <cell r="C1245">
            <v>139677.29</v>
          </cell>
          <cell r="D1245">
            <v>26.19</v>
          </cell>
          <cell r="E1245">
            <v>157.27000000000001</v>
          </cell>
          <cell r="F1245" t="str">
            <v>UN</v>
          </cell>
          <cell r="G1245" t="str">
            <v>S16.010</v>
          </cell>
        </row>
        <row r="1246">
          <cell r="A1246">
            <v>7169000224</v>
          </cell>
          <cell r="B1246" t="str">
            <v>COMPORTA CANAL ACION ELET/MAN 1,20X1,40M</v>
          </cell>
          <cell r="C1246">
            <v>85809.2</v>
          </cell>
          <cell r="D1246">
            <v>26.19</v>
          </cell>
          <cell r="E1246">
            <v>157.27000000000001</v>
          </cell>
          <cell r="F1246" t="str">
            <v>UN</v>
          </cell>
          <cell r="G1246" t="str">
            <v>S16.010</v>
          </cell>
        </row>
        <row r="1247">
          <cell r="A1247">
            <v>7169000225</v>
          </cell>
          <cell r="B1247" t="str">
            <v>COMPORTA PAREDE ELET/MAN 0,90X0,90M FLOC</v>
          </cell>
          <cell r="C1247">
            <v>69404.5</v>
          </cell>
          <cell r="D1247">
            <v>26.19</v>
          </cell>
          <cell r="E1247">
            <v>157.27000000000001</v>
          </cell>
          <cell r="F1247" t="str">
            <v>UN</v>
          </cell>
          <cell r="G1247" t="str">
            <v>S16.010</v>
          </cell>
        </row>
        <row r="1248">
          <cell r="A1248">
            <v>7169000226</v>
          </cell>
          <cell r="B1248" t="str">
            <v>COMPORTA CANAL ACION ELET/MAN 1,20X2,40M</v>
          </cell>
          <cell r="C1248">
            <v>132499.5</v>
          </cell>
          <cell r="D1248">
            <v>26.19</v>
          </cell>
          <cell r="E1248">
            <v>157.27000000000001</v>
          </cell>
          <cell r="F1248" t="str">
            <v>UN</v>
          </cell>
          <cell r="G1248" t="str">
            <v>S16.010</v>
          </cell>
        </row>
        <row r="1249">
          <cell r="A1249">
            <v>7169000227</v>
          </cell>
          <cell r="B1249" t="str">
            <v>COMPORTA CANAL ACION ELET/MAN 1,30X2,20M</v>
          </cell>
          <cell r="C1249">
            <v>126190</v>
          </cell>
          <cell r="D1249">
            <v>26.19</v>
          </cell>
          <cell r="E1249">
            <v>157.27000000000001</v>
          </cell>
          <cell r="F1249" t="str">
            <v>UN</v>
          </cell>
          <cell r="G1249" t="str">
            <v>S16.010</v>
          </cell>
        </row>
        <row r="1250">
          <cell r="A1250">
            <v>7169000228</v>
          </cell>
          <cell r="B1250" t="str">
            <v>COMPORTA CANAL ACION ELET/MAN 1,30X3,30M</v>
          </cell>
          <cell r="C1250">
            <v>252380</v>
          </cell>
          <cell r="D1250">
            <v>26.19</v>
          </cell>
          <cell r="E1250">
            <v>157.27000000000001</v>
          </cell>
          <cell r="F1250" t="str">
            <v>UN</v>
          </cell>
          <cell r="G1250" t="str">
            <v>S16.010</v>
          </cell>
        </row>
        <row r="1251">
          <cell r="A1251">
            <v>7169000229</v>
          </cell>
          <cell r="B1251" t="str">
            <v>COMPORTA PAREDE ELET/MAN 0,60X0,60M RECI</v>
          </cell>
          <cell r="C1251">
            <v>50476</v>
          </cell>
          <cell r="D1251">
            <v>26.19</v>
          </cell>
          <cell r="E1251">
            <v>157.27000000000001</v>
          </cell>
          <cell r="F1251" t="str">
            <v>UN</v>
          </cell>
          <cell r="G1251" t="str">
            <v>S16.010</v>
          </cell>
        </row>
        <row r="1252">
          <cell r="A1252">
            <v>7169000230</v>
          </cell>
          <cell r="B1252" t="str">
            <v>MEDIDOR DE VAZAO ULTRASSONICO NAO INTRUS</v>
          </cell>
          <cell r="C1252">
            <v>69947.12</v>
          </cell>
          <cell r="D1252">
            <v>26.19</v>
          </cell>
          <cell r="E1252">
            <v>157.27000000000001</v>
          </cell>
          <cell r="F1252" t="str">
            <v>UN</v>
          </cell>
          <cell r="G1252" t="str">
            <v>S16.010</v>
          </cell>
        </row>
        <row r="1253">
          <cell r="A1253">
            <v>7169000231</v>
          </cell>
          <cell r="B1253" t="str">
            <v>FORN E INST DO MATERIAL HIDRAULICO VRP 1</v>
          </cell>
          <cell r="C1253">
            <v>7981.4</v>
          </cell>
          <cell r="D1253">
            <v>26.19</v>
          </cell>
          <cell r="E1253">
            <v>157.27000000000001</v>
          </cell>
          <cell r="F1253" t="str">
            <v>UN</v>
          </cell>
          <cell r="G1253" t="str">
            <v>S16.010</v>
          </cell>
        </row>
        <row r="1254">
          <cell r="A1254">
            <v>7169000232</v>
          </cell>
          <cell r="B1254" t="str">
            <v>FORN E INST DO MATERIAL HIDRAULICO VRP 2</v>
          </cell>
          <cell r="C1254">
            <v>5746.48</v>
          </cell>
          <cell r="D1254">
            <v>26.19</v>
          </cell>
          <cell r="E1254">
            <v>157.27000000000001</v>
          </cell>
          <cell r="F1254" t="str">
            <v>UN</v>
          </cell>
          <cell r="G1254" t="str">
            <v>S16.010</v>
          </cell>
        </row>
        <row r="1255">
          <cell r="A1255">
            <v>7169000233</v>
          </cell>
          <cell r="B1255" t="str">
            <v>FORN/ASSENT TALHA ELE/TROLEY CAP 15000KG</v>
          </cell>
          <cell r="C1255">
            <v>45159.53</v>
          </cell>
          <cell r="D1255">
            <v>26.19</v>
          </cell>
          <cell r="E1255">
            <v>157.27000000000001</v>
          </cell>
          <cell r="F1255" t="str">
            <v>UN</v>
          </cell>
          <cell r="G1255" t="str">
            <v>S16.010</v>
          </cell>
        </row>
        <row r="1256">
          <cell r="A1256">
            <v>7169000234</v>
          </cell>
          <cell r="B1256" t="str">
            <v>FORN MAT HIDR PVC SALA DESIDRAT ETA V</v>
          </cell>
          <cell r="C1256">
            <v>5308.53</v>
          </cell>
          <cell r="D1256">
            <v>26.19</v>
          </cell>
          <cell r="E1256">
            <v>157.27000000000001</v>
          </cell>
          <cell r="F1256" t="str">
            <v>UN</v>
          </cell>
          <cell r="G1256" t="str">
            <v>S16.010</v>
          </cell>
        </row>
        <row r="1257">
          <cell r="A1257">
            <v>7169000235</v>
          </cell>
          <cell r="B1257" t="str">
            <v>REFORMA/MELHORIAS ETE AGUA DOCE DO NORTE</v>
          </cell>
          <cell r="C1257">
            <v>704245.82</v>
          </cell>
          <cell r="D1257">
            <v>26.19</v>
          </cell>
          <cell r="E1257">
            <v>157.27000000000001</v>
          </cell>
          <cell r="F1257" t="str">
            <v>UN</v>
          </cell>
          <cell r="G1257" t="str">
            <v>S16.010</v>
          </cell>
        </row>
        <row r="1258">
          <cell r="A1258">
            <v>7169000236</v>
          </cell>
          <cell r="B1258" t="str">
            <v>INSTALACOES ELETRICAS EEEB ATE 5CV</v>
          </cell>
          <cell r="C1258">
            <v>16246.81</v>
          </cell>
          <cell r="D1258">
            <v>26.19</v>
          </cell>
          <cell r="E1258">
            <v>157.27000000000001</v>
          </cell>
          <cell r="F1258" t="str">
            <v>UN</v>
          </cell>
          <cell r="G1258" t="str">
            <v>S16.010</v>
          </cell>
        </row>
        <row r="1259">
          <cell r="A1259">
            <v>7169000237</v>
          </cell>
          <cell r="B1259" t="str">
            <v>MONT E INST DE MATERIAL HIDR EEEB3-ADN</v>
          </cell>
          <cell r="C1259">
            <v>2785.6</v>
          </cell>
          <cell r="D1259">
            <v>26.19</v>
          </cell>
          <cell r="E1259">
            <v>157.27000000000001</v>
          </cell>
          <cell r="F1259" t="str">
            <v>UN</v>
          </cell>
          <cell r="G1259" t="str">
            <v>S16.010</v>
          </cell>
        </row>
        <row r="1260">
          <cell r="A1260">
            <v>7169000238</v>
          </cell>
          <cell r="B1260" t="str">
            <v>TRAVESSIA 2 - CORREGO-AGUA DOCE DO NORTE</v>
          </cell>
          <cell r="C1260">
            <v>35811.29</v>
          </cell>
          <cell r="D1260">
            <v>26.19</v>
          </cell>
          <cell r="E1260">
            <v>157.27000000000001</v>
          </cell>
          <cell r="F1260" t="str">
            <v>UN</v>
          </cell>
          <cell r="G1260" t="str">
            <v>S16.010</v>
          </cell>
        </row>
        <row r="1261">
          <cell r="A1261">
            <v>7169000239</v>
          </cell>
          <cell r="B1261" t="str">
            <v>TRAVESSIA 3 - CORREGO-AGUA DOCE DO NORTE</v>
          </cell>
          <cell r="C1261">
            <v>22174.1</v>
          </cell>
          <cell r="D1261">
            <v>26.19</v>
          </cell>
          <cell r="E1261">
            <v>157.27000000000001</v>
          </cell>
          <cell r="F1261" t="str">
            <v>UN</v>
          </cell>
          <cell r="G1261" t="str">
            <v>S16.010</v>
          </cell>
        </row>
        <row r="1262">
          <cell r="A1262">
            <v>7169000240</v>
          </cell>
          <cell r="B1262" t="str">
            <v>TRAVESSIA 4 - CORREGO-AGUA DOCE DO NORTE</v>
          </cell>
          <cell r="C1262">
            <v>32902.559999999998</v>
          </cell>
          <cell r="D1262">
            <v>26.19</v>
          </cell>
          <cell r="E1262">
            <v>157.27000000000001</v>
          </cell>
          <cell r="F1262" t="str">
            <v>UN</v>
          </cell>
          <cell r="G1262" t="str">
            <v>S16.010</v>
          </cell>
        </row>
        <row r="1263">
          <cell r="A1263">
            <v>7169000241</v>
          </cell>
          <cell r="B1263" t="str">
            <v>TRAVESSIA 5 - CORREGO-AGUA DOCE DO NORTE</v>
          </cell>
          <cell r="C1263">
            <v>21762.79</v>
          </cell>
          <cell r="D1263">
            <v>26.19</v>
          </cell>
          <cell r="E1263">
            <v>157.27000000000001</v>
          </cell>
          <cell r="F1263" t="str">
            <v>UN</v>
          </cell>
          <cell r="G1263" t="str">
            <v>S16.010</v>
          </cell>
        </row>
        <row r="1264">
          <cell r="A1264">
            <v>7169000242</v>
          </cell>
          <cell r="B1264" t="str">
            <v>TRAVESSIA 6 - CORREGO-AGUA DOCE DO NORTE</v>
          </cell>
          <cell r="C1264">
            <v>16651.89</v>
          </cell>
          <cell r="D1264">
            <v>26.19</v>
          </cell>
          <cell r="E1264">
            <v>157.27000000000001</v>
          </cell>
          <cell r="F1264" t="str">
            <v>UN</v>
          </cell>
          <cell r="G1264" t="str">
            <v>S16.010</v>
          </cell>
        </row>
        <row r="1265">
          <cell r="A1265">
            <v>7169000243</v>
          </cell>
          <cell r="B1265" t="str">
            <v>TRAVESSIA 1 - PONTE - AGUA DOCE DO NORTE</v>
          </cell>
          <cell r="C1265">
            <v>11826.09</v>
          </cell>
          <cell r="D1265">
            <v>26.19</v>
          </cell>
          <cell r="E1265">
            <v>157.27000000000001</v>
          </cell>
          <cell r="F1265" t="str">
            <v>UN</v>
          </cell>
          <cell r="G1265" t="str">
            <v>S16.010</v>
          </cell>
        </row>
        <row r="1266">
          <cell r="A1266">
            <v>7169000244</v>
          </cell>
          <cell r="B1266" t="str">
            <v>TRAVESSIA 7 - PONTE - AGUA DOCE DO NORTE</v>
          </cell>
          <cell r="C1266">
            <v>11826.09</v>
          </cell>
          <cell r="D1266">
            <v>26.19</v>
          </cell>
          <cell r="E1266">
            <v>157.27000000000001</v>
          </cell>
          <cell r="F1266" t="str">
            <v>UN</v>
          </cell>
          <cell r="G1266" t="str">
            <v>S16.010</v>
          </cell>
        </row>
        <row r="1267">
          <cell r="A1267">
            <v>7169000246</v>
          </cell>
          <cell r="B1267" t="str">
            <v>TRAVESSIA 8 - PONTE - AGUA DOCE DO NORTE</v>
          </cell>
          <cell r="C1267">
            <v>14517.78</v>
          </cell>
          <cell r="D1267">
            <v>26.19</v>
          </cell>
          <cell r="E1267">
            <v>157.27000000000001</v>
          </cell>
          <cell r="F1267" t="str">
            <v>UN</v>
          </cell>
          <cell r="G1267" t="str">
            <v>S16.010</v>
          </cell>
        </row>
        <row r="1268">
          <cell r="A1268">
            <v>7169000247</v>
          </cell>
          <cell r="B1268" t="str">
            <v>MONT INST MAT HIDR ELEVAT DESIDR - ETA V</v>
          </cell>
          <cell r="C1268">
            <v>22526.02</v>
          </cell>
          <cell r="D1268">
            <v>26.19</v>
          </cell>
          <cell r="E1268">
            <v>157.27000000000001</v>
          </cell>
          <cell r="F1268" t="str">
            <v>UN</v>
          </cell>
          <cell r="G1268" t="str">
            <v>S16.010</v>
          </cell>
        </row>
        <row r="1269">
          <cell r="A1269">
            <v>7169000248</v>
          </cell>
          <cell r="B1269" t="str">
            <v>MONT INST MAT HIDR RECALQUE PROVISORIO</v>
          </cell>
          <cell r="C1269">
            <v>25574.080000000002</v>
          </cell>
          <cell r="D1269">
            <v>26.19</v>
          </cell>
          <cell r="E1269">
            <v>157.27000000000001</v>
          </cell>
          <cell r="F1269" t="str">
            <v>UN</v>
          </cell>
          <cell r="G1269" t="str">
            <v>S16.010</v>
          </cell>
        </row>
        <row r="1270">
          <cell r="A1270">
            <v>7169000249</v>
          </cell>
          <cell r="B1270" t="str">
            <v>DECANTADOR CENTR E PREPAR POLIM - ETA V</v>
          </cell>
          <cell r="C1270">
            <v>4567964.4400000004</v>
          </cell>
          <cell r="D1270">
            <v>26.19</v>
          </cell>
          <cell r="E1270">
            <v>157.27000000000001</v>
          </cell>
          <cell r="F1270" t="str">
            <v>UN</v>
          </cell>
          <cell r="G1270" t="str">
            <v>S16.010</v>
          </cell>
        </row>
        <row r="1271">
          <cell r="A1271">
            <v>7169000250</v>
          </cell>
          <cell r="B1271" t="str">
            <v>MONT INST MAT/EQ TQ CAL E SUFAT - ETA V</v>
          </cell>
          <cell r="C1271">
            <v>10419.06</v>
          </cell>
          <cell r="D1271">
            <v>26.19</v>
          </cell>
          <cell r="E1271">
            <v>157.27000000000001</v>
          </cell>
          <cell r="F1271" t="str">
            <v>UN</v>
          </cell>
          <cell r="G1271" t="str">
            <v>S16.010</v>
          </cell>
        </row>
        <row r="1272">
          <cell r="A1272">
            <v>7169000251</v>
          </cell>
          <cell r="B1272" t="str">
            <v>MONT INST MAT/EQ FLOCULADORES  - ETA V</v>
          </cell>
          <cell r="C1272">
            <v>102046.56</v>
          </cell>
          <cell r="D1272">
            <v>26.19</v>
          </cell>
          <cell r="E1272">
            <v>157.27000000000001</v>
          </cell>
          <cell r="F1272" t="str">
            <v>UN</v>
          </cell>
          <cell r="G1272" t="str">
            <v>S16.010</v>
          </cell>
        </row>
        <row r="1273">
          <cell r="A1273">
            <v>7169000252</v>
          </cell>
          <cell r="B1273" t="str">
            <v>MONT INST MAT/EQ DECANTADORES  - ETA V</v>
          </cell>
          <cell r="C1273">
            <v>38342.639999999999</v>
          </cell>
          <cell r="D1273">
            <v>26.19</v>
          </cell>
          <cell r="E1273">
            <v>157.27000000000001</v>
          </cell>
          <cell r="F1273" t="str">
            <v>UN</v>
          </cell>
          <cell r="G1273" t="str">
            <v>S16.010</v>
          </cell>
        </row>
        <row r="1274">
          <cell r="A1274">
            <v>7169000253</v>
          </cell>
          <cell r="B1274" t="str">
            <v>MONT INST MAT/EQ CANAL CENTR AGUA -ETA V</v>
          </cell>
          <cell r="C1274">
            <v>43040.08</v>
          </cell>
          <cell r="D1274">
            <v>26.19</v>
          </cell>
          <cell r="E1274">
            <v>157.27000000000001</v>
          </cell>
          <cell r="F1274" t="str">
            <v>UN</v>
          </cell>
          <cell r="G1274" t="str">
            <v>S16.010</v>
          </cell>
        </row>
        <row r="1275">
          <cell r="A1275">
            <v>7169000254</v>
          </cell>
          <cell r="B1275" t="str">
            <v>MONT INST MAT/EQ DECANTADOR SEC. - ETA V</v>
          </cell>
          <cell r="C1275">
            <v>71110.559999999998</v>
          </cell>
          <cell r="D1275">
            <v>26.19</v>
          </cell>
          <cell r="E1275">
            <v>157.27000000000001</v>
          </cell>
          <cell r="F1275" t="str">
            <v>UN</v>
          </cell>
          <cell r="G1275" t="str">
            <v>S16.010</v>
          </cell>
        </row>
        <row r="1276">
          <cell r="A1276">
            <v>7169000255</v>
          </cell>
          <cell r="B1276" t="str">
            <v>LINHAS DE AMOSTRAGEM AMPLIACAO DA ETA V</v>
          </cell>
          <cell r="C1276">
            <v>105778.77</v>
          </cell>
          <cell r="D1276">
            <v>26.19</v>
          </cell>
          <cell r="E1276">
            <v>157.27000000000001</v>
          </cell>
          <cell r="F1276" t="str">
            <v>UN</v>
          </cell>
          <cell r="G1276" t="str">
            <v>S16.010</v>
          </cell>
        </row>
        <row r="1277">
          <cell r="A1277">
            <v>7169000256</v>
          </cell>
          <cell r="B1277" t="str">
            <v>FORN E INST CJ. MOTO-BOMBA P=0,75CV</v>
          </cell>
          <cell r="C1277">
            <v>5628.24</v>
          </cell>
          <cell r="D1277">
            <v>26.19</v>
          </cell>
          <cell r="E1277">
            <v>157.27000000000001</v>
          </cell>
          <cell r="F1277" t="str">
            <v>UN</v>
          </cell>
          <cell r="G1277" t="str">
            <v>S16.010</v>
          </cell>
        </row>
        <row r="1278">
          <cell r="A1278">
            <v>7169000257</v>
          </cell>
          <cell r="B1278" t="str">
            <v>MONT E INST MAT HIDR BOOSTER - TIMBUI</v>
          </cell>
          <cell r="C1278">
            <v>1411.84</v>
          </cell>
          <cell r="D1278">
            <v>26.19</v>
          </cell>
          <cell r="E1278">
            <v>157.27000000000001</v>
          </cell>
          <cell r="F1278" t="str">
            <v>UN</v>
          </cell>
          <cell r="G1278" t="str">
            <v>S16.010</v>
          </cell>
        </row>
        <row r="1279">
          <cell r="A1279">
            <v>7169000258</v>
          </cell>
          <cell r="B1279" t="str">
            <v>FORN E INST ELETR PADR/DISTR/SPDA/AUTOM</v>
          </cell>
          <cell r="C1279">
            <v>36047.660000000003</v>
          </cell>
          <cell r="D1279">
            <v>26.19</v>
          </cell>
          <cell r="E1279">
            <v>157.27000000000001</v>
          </cell>
          <cell r="F1279" t="str">
            <v>UN</v>
          </cell>
          <cell r="G1279" t="str">
            <v>S16.010</v>
          </cell>
        </row>
        <row r="1280">
          <cell r="A1280">
            <v>7169000259</v>
          </cell>
          <cell r="B1280" t="str">
            <v>FORN FLOC MEC FLUXO AXIAL- AMPL ETA V</v>
          </cell>
          <cell r="C1280">
            <v>76758.850000000006</v>
          </cell>
          <cell r="D1280">
            <v>26.19</v>
          </cell>
          <cell r="E1280">
            <v>157.27000000000001</v>
          </cell>
          <cell r="F1280" t="str">
            <v>UN</v>
          </cell>
          <cell r="G1280" t="str">
            <v>S16.010</v>
          </cell>
        </row>
        <row r="1281">
          <cell r="A1281">
            <v>7169000260</v>
          </cell>
          <cell r="B1281" t="str">
            <v>MONT E INST MAT HIDR BOOSTER-STO ANTONIO</v>
          </cell>
          <cell r="C1281">
            <v>1764.8</v>
          </cell>
          <cell r="D1281">
            <v>26.19</v>
          </cell>
          <cell r="E1281">
            <v>157.27000000000001</v>
          </cell>
          <cell r="F1281" t="str">
            <v>UN</v>
          </cell>
          <cell r="G1281" t="str">
            <v>S16.010</v>
          </cell>
        </row>
        <row r="1282">
          <cell r="A1282">
            <v>7169000261</v>
          </cell>
          <cell r="B1282" t="str">
            <v>FORN E INST ELETR PADR/DISTR/SPDA/CCM/QD</v>
          </cell>
          <cell r="C1282">
            <v>54160.3</v>
          </cell>
          <cell r="D1282">
            <v>26.19</v>
          </cell>
          <cell r="E1282">
            <v>157.27000000000001</v>
          </cell>
          <cell r="F1282" t="str">
            <v>UN</v>
          </cell>
          <cell r="G1282" t="str">
            <v>S16.010</v>
          </cell>
        </row>
        <row r="1283">
          <cell r="A1283">
            <v>7169000262</v>
          </cell>
          <cell r="B1283" t="str">
            <v>FORN E INST ELETR PADR/DISTR/SPDA/QA</v>
          </cell>
          <cell r="C1283">
            <v>33637.64</v>
          </cell>
          <cell r="D1283">
            <v>26.19</v>
          </cell>
          <cell r="E1283">
            <v>157.27000000000001</v>
          </cell>
          <cell r="F1283" t="str">
            <v>UN</v>
          </cell>
          <cell r="G1283" t="str">
            <v>S16.010</v>
          </cell>
        </row>
        <row r="1284">
          <cell r="A1284">
            <v>7169000263</v>
          </cell>
          <cell r="B1284" t="str">
            <v>FORN E INST DE VALV. RED. PRESSAO DN 50</v>
          </cell>
          <cell r="C1284">
            <v>10482.27</v>
          </cell>
          <cell r="D1284">
            <v>26.19</v>
          </cell>
          <cell r="E1284">
            <v>157.27000000000001</v>
          </cell>
          <cell r="F1284" t="str">
            <v>UN</v>
          </cell>
          <cell r="G1284" t="str">
            <v>S16.010</v>
          </cell>
        </row>
        <row r="1285">
          <cell r="A1285">
            <v>7169000264</v>
          </cell>
          <cell r="B1285" t="str">
            <v>GRADE EM PRFV 5 MM</v>
          </cell>
          <cell r="C1285">
            <v>1109.8499999999999</v>
          </cell>
          <cell r="D1285">
            <v>26.19</v>
          </cell>
          <cell r="E1285">
            <v>157.27000000000001</v>
          </cell>
          <cell r="F1285" t="str">
            <v>M2</v>
          </cell>
          <cell r="G1285" t="str">
            <v>S16.010</v>
          </cell>
        </row>
        <row r="1286">
          <cell r="A1286">
            <v>7169000265</v>
          </cell>
          <cell r="B1286" t="str">
            <v>TAMPA EM PRFV INCL ACESSORIOS</v>
          </cell>
          <cell r="C1286">
            <v>812.67</v>
          </cell>
          <cell r="D1286">
            <v>26.19</v>
          </cell>
          <cell r="E1286">
            <v>157.27000000000001</v>
          </cell>
          <cell r="F1286" t="str">
            <v>M2</v>
          </cell>
          <cell r="G1286" t="str">
            <v>S16.010</v>
          </cell>
        </row>
        <row r="1287">
          <cell r="A1287">
            <v>7169000266</v>
          </cell>
          <cell r="B1287" t="str">
            <v>DESM CARG/TRANSP/DESC E REM REATOR F SUL</v>
          </cell>
          <cell r="C1287">
            <v>31383.23</v>
          </cell>
          <cell r="D1287">
            <v>26.19</v>
          </cell>
          <cell r="E1287">
            <v>157.27000000000001</v>
          </cell>
          <cell r="F1287" t="str">
            <v>UN</v>
          </cell>
          <cell r="G1287" t="str">
            <v>S16.010</v>
          </cell>
        </row>
        <row r="1288">
          <cell r="A1288">
            <v>7169000267</v>
          </cell>
          <cell r="B1288" t="str">
            <v>FORN E EXEC INST HIDR CASA OPER FL SUL</v>
          </cell>
          <cell r="C1288">
            <v>7470.5</v>
          </cell>
          <cell r="D1288">
            <v>26.19</v>
          </cell>
          <cell r="E1288">
            <v>157.27000000000001</v>
          </cell>
          <cell r="F1288" t="str">
            <v>UN</v>
          </cell>
          <cell r="G1288" t="str">
            <v>S16.010</v>
          </cell>
        </row>
        <row r="1289">
          <cell r="A1289">
            <v>7169000268</v>
          </cell>
          <cell r="B1289" t="str">
            <v>FORN E EXEC INST ELETR CASA OPER FL SUL</v>
          </cell>
          <cell r="C1289">
            <v>9365.4</v>
          </cell>
          <cell r="D1289">
            <v>26.19</v>
          </cell>
          <cell r="E1289">
            <v>157.27000000000001</v>
          </cell>
          <cell r="F1289" t="str">
            <v>UN</v>
          </cell>
          <cell r="G1289" t="str">
            <v>S16.010</v>
          </cell>
        </row>
        <row r="1290">
          <cell r="A1290">
            <v>7169000269</v>
          </cell>
          <cell r="B1290" t="str">
            <v>QDLF1 - CASA DE OPERAÇÃO ETE FLOR SUL</v>
          </cell>
          <cell r="C1290">
            <v>2916.52</v>
          </cell>
          <cell r="D1290">
            <v>26.19</v>
          </cell>
          <cell r="E1290">
            <v>157.27000000000001</v>
          </cell>
          <cell r="F1290" t="str">
            <v>UN</v>
          </cell>
          <cell r="G1290" t="str">
            <v>S23.010</v>
          </cell>
        </row>
        <row r="1291">
          <cell r="A1291">
            <v>7169000270</v>
          </cell>
          <cell r="B1291" t="str">
            <v>QDG - ETE FLORESTA DO SUL</v>
          </cell>
          <cell r="C1291">
            <v>5740.54</v>
          </cell>
          <cell r="D1291">
            <v>26.19</v>
          </cell>
          <cell r="E1291">
            <v>157.27000000000001</v>
          </cell>
          <cell r="F1291" t="str">
            <v>UN</v>
          </cell>
          <cell r="G1291" t="str">
            <v>S23.010</v>
          </cell>
        </row>
        <row r="1292">
          <cell r="A1292">
            <v>7169000271</v>
          </cell>
          <cell r="B1292" t="str">
            <v>CABEAMENTO DISTR CIRCUITOS ETE FLOR SUL</v>
          </cell>
          <cell r="C1292">
            <v>9485.2999999999993</v>
          </cell>
          <cell r="D1292">
            <v>26.19</v>
          </cell>
          <cell r="E1292">
            <v>157.27000000000001</v>
          </cell>
          <cell r="F1292" t="str">
            <v>UN</v>
          </cell>
          <cell r="G1292" t="str">
            <v>S23.010</v>
          </cell>
        </row>
        <row r="1293">
          <cell r="A1293">
            <v>7169000272</v>
          </cell>
          <cell r="B1293" t="str">
            <v>FORN ASSENT MAT HID LEITO SEC ETE FL SUL</v>
          </cell>
          <cell r="C1293">
            <v>3575.6</v>
          </cell>
          <cell r="D1293">
            <v>26.19</v>
          </cell>
          <cell r="E1293">
            <v>157.27000000000001</v>
          </cell>
          <cell r="F1293" t="str">
            <v>UN</v>
          </cell>
          <cell r="G1293" t="str">
            <v>S23.010</v>
          </cell>
        </row>
        <row r="1294">
          <cell r="A1294">
            <v>7169000273</v>
          </cell>
          <cell r="B1294" t="str">
            <v>ASSENTAMENTO MAT HID EEEB ETE FL SUL</v>
          </cell>
          <cell r="C1294">
            <v>2311.6</v>
          </cell>
          <cell r="D1294">
            <v>26.19</v>
          </cell>
          <cell r="E1294">
            <v>157.27000000000001</v>
          </cell>
          <cell r="F1294" t="str">
            <v>UN</v>
          </cell>
          <cell r="G1294" t="str">
            <v>S23.010</v>
          </cell>
        </row>
        <row r="1295">
          <cell r="A1295">
            <v>7169000274</v>
          </cell>
          <cell r="B1295" t="str">
            <v>ASSENTAMENTO MAT HID CX AREIA ETE FL SUL</v>
          </cell>
          <cell r="C1295">
            <v>1386.96</v>
          </cell>
          <cell r="D1295">
            <v>26.19</v>
          </cell>
          <cell r="E1295">
            <v>157.27000000000001</v>
          </cell>
          <cell r="F1295" t="str">
            <v>UN</v>
          </cell>
          <cell r="G1295" t="str">
            <v>S23.010</v>
          </cell>
        </row>
        <row r="1296">
          <cell r="A1296">
            <v>7169000275</v>
          </cell>
          <cell r="B1296" t="str">
            <v>FORN E EXEC INST ELETR CASA MAQ FL SUL</v>
          </cell>
          <cell r="C1296">
            <v>2620.13</v>
          </cell>
          <cell r="D1296">
            <v>26.19</v>
          </cell>
          <cell r="E1296">
            <v>157.27000000000001</v>
          </cell>
          <cell r="F1296" t="str">
            <v>UN</v>
          </cell>
          <cell r="G1296" t="str">
            <v>S16.010</v>
          </cell>
        </row>
        <row r="1297">
          <cell r="A1297">
            <v>7169000276</v>
          </cell>
          <cell r="B1297" t="str">
            <v>MONT INST MAT HIDR EEAB ETE AGUA D NORTE</v>
          </cell>
          <cell r="C1297">
            <v>3340</v>
          </cell>
          <cell r="D1297">
            <v>26.19</v>
          </cell>
          <cell r="E1297">
            <v>157.27000000000001</v>
          </cell>
          <cell r="F1297" t="str">
            <v>UN</v>
          </cell>
          <cell r="G1297" t="str">
            <v>S16.010</v>
          </cell>
        </row>
        <row r="1298">
          <cell r="A1298">
            <v>7169000277</v>
          </cell>
          <cell r="B1298" t="str">
            <v>PADRAO MEDICAO AEREO CARGA ATE 15KW</v>
          </cell>
          <cell r="C1298">
            <v>3670.2</v>
          </cell>
          <cell r="D1298">
            <v>26.19</v>
          </cell>
          <cell r="E1298">
            <v>157.27000000000001</v>
          </cell>
          <cell r="F1298" t="str">
            <v>UN</v>
          </cell>
          <cell r="G1298" t="str">
            <v>S16.010</v>
          </cell>
        </row>
        <row r="1299">
          <cell r="A1299">
            <v>7169000278</v>
          </cell>
          <cell r="B1299" t="str">
            <v>FORN E EXEC DAS INST ELETR-CASA OPERADOR</v>
          </cell>
          <cell r="C1299">
            <v>15381.48</v>
          </cell>
          <cell r="D1299">
            <v>26.19</v>
          </cell>
          <cell r="E1299">
            <v>157.27000000000001</v>
          </cell>
          <cell r="F1299" t="str">
            <v>UN</v>
          </cell>
          <cell r="G1299" t="str">
            <v>S16.010</v>
          </cell>
        </row>
        <row r="1300">
          <cell r="A1300">
            <v>7169000279</v>
          </cell>
          <cell r="B1300" t="str">
            <v>QUADRO PART DIRETA 2X3,0CV-B1.1 A B1.3</v>
          </cell>
          <cell r="C1300">
            <v>5601.29</v>
          </cell>
          <cell r="D1300">
            <v>26.19</v>
          </cell>
          <cell r="E1300">
            <v>157.27000000000001</v>
          </cell>
          <cell r="F1300" t="str">
            <v>UN</v>
          </cell>
          <cell r="G1300" t="str">
            <v>S16.010</v>
          </cell>
        </row>
        <row r="1301">
          <cell r="A1301">
            <v>7169000280</v>
          </cell>
          <cell r="B1301" t="str">
            <v>CJ MB P=1,0CV,H=35MCA,PO=1,15M3/H,136MM</v>
          </cell>
          <cell r="C1301">
            <v>2457.09</v>
          </cell>
          <cell r="D1301">
            <v>26.19</v>
          </cell>
          <cell r="E1301">
            <v>157.27000000000001</v>
          </cell>
          <cell r="F1301" t="str">
            <v>UN</v>
          </cell>
          <cell r="G1301" t="str">
            <v>S16.010</v>
          </cell>
        </row>
        <row r="1302">
          <cell r="A1302">
            <v>7169000281</v>
          </cell>
          <cell r="B1302" t="str">
            <v>FORN E INST ELETR PADR/DISTR/SPDA/CCM/QD</v>
          </cell>
          <cell r="C1302">
            <v>17220.759999999998</v>
          </cell>
          <cell r="D1302">
            <v>26.19</v>
          </cell>
          <cell r="E1302">
            <v>157.27000000000001</v>
          </cell>
          <cell r="F1302" t="str">
            <v>UN</v>
          </cell>
          <cell r="G1302" t="str">
            <v>S16.010</v>
          </cell>
        </row>
        <row r="1303">
          <cell r="A1303">
            <v>7169000282</v>
          </cell>
          <cell r="B1303" t="str">
            <v>FORN INST QUADROS/PAINEIS ELET - EEEB E</v>
          </cell>
          <cell r="C1303">
            <v>6518.06</v>
          </cell>
          <cell r="D1303">
            <v>26.19</v>
          </cell>
          <cell r="E1303">
            <v>157.27000000000001</v>
          </cell>
          <cell r="F1303" t="str">
            <v>UN</v>
          </cell>
          <cell r="G1303" t="str">
            <v>S16.010</v>
          </cell>
        </row>
        <row r="1304">
          <cell r="A1304">
            <v>7169000283</v>
          </cell>
          <cell r="B1304" t="str">
            <v>SUBESTAÇÃO ELETR 15 KVA EEEB E - SJC</v>
          </cell>
          <cell r="C1304">
            <v>19530.11</v>
          </cell>
          <cell r="D1304">
            <v>26.19</v>
          </cell>
          <cell r="E1304">
            <v>157.27000000000001</v>
          </cell>
          <cell r="F1304" t="str">
            <v>UN</v>
          </cell>
          <cell r="G1304" t="str">
            <v>S16.010</v>
          </cell>
        </row>
        <row r="1305">
          <cell r="A1305">
            <v>7169000284</v>
          </cell>
          <cell r="B1305" t="str">
            <v>INSTALACOES ELETRICAS EEEB E - SJC</v>
          </cell>
          <cell r="C1305">
            <v>18460.8</v>
          </cell>
          <cell r="D1305">
            <v>26.19</v>
          </cell>
          <cell r="E1305">
            <v>157.27000000000001</v>
          </cell>
          <cell r="F1305" t="str">
            <v>UN</v>
          </cell>
          <cell r="G1305" t="str">
            <v>S16.010</v>
          </cell>
        </row>
        <row r="1306">
          <cell r="A1306">
            <v>7169000285</v>
          </cell>
          <cell r="B1306" t="str">
            <v>FORN INST QUADROS/PAINEIS ELET - EEEB F</v>
          </cell>
          <cell r="C1306">
            <v>10674.13</v>
          </cell>
          <cell r="D1306">
            <v>26.19</v>
          </cell>
          <cell r="E1306">
            <v>157.27000000000001</v>
          </cell>
          <cell r="F1306" t="str">
            <v>UN</v>
          </cell>
          <cell r="G1306" t="str">
            <v>S16.010</v>
          </cell>
        </row>
        <row r="1307">
          <cell r="A1307">
            <v>7169000286</v>
          </cell>
          <cell r="B1307" t="str">
            <v>INSTALACOES ELETRICAS EEEB F - SJC</v>
          </cell>
          <cell r="C1307">
            <v>17386.29</v>
          </cell>
          <cell r="D1307">
            <v>26.19</v>
          </cell>
          <cell r="E1307">
            <v>157.27000000000001</v>
          </cell>
          <cell r="F1307" t="str">
            <v>UN</v>
          </cell>
          <cell r="G1307" t="str">
            <v>S16.010</v>
          </cell>
        </row>
        <row r="1308">
          <cell r="A1308">
            <v>7169000287</v>
          </cell>
          <cell r="B1308" t="str">
            <v>SUBESTAÇÃO ELETR 15 KVA EEEB F - SJC</v>
          </cell>
          <cell r="C1308">
            <v>19506.009999999998</v>
          </cell>
          <cell r="D1308">
            <v>26.19</v>
          </cell>
          <cell r="E1308">
            <v>157.27000000000001</v>
          </cell>
          <cell r="F1308" t="str">
            <v>UN</v>
          </cell>
          <cell r="G1308" t="str">
            <v>S16.010</v>
          </cell>
        </row>
        <row r="1309">
          <cell r="A1309">
            <v>7169000294</v>
          </cell>
          <cell r="B1309" t="str">
            <v>ABRIGO METALICO PARA BOOSTER QUARTEIRAO</v>
          </cell>
          <cell r="C1309">
            <v>9752.2000000000007</v>
          </cell>
          <cell r="D1309">
            <v>26.19</v>
          </cell>
          <cell r="E1309">
            <v>157.27000000000001</v>
          </cell>
          <cell r="F1309" t="str">
            <v>UN</v>
          </cell>
          <cell r="G1309" t="str">
            <v>S16.010</v>
          </cell>
        </row>
        <row r="1310">
          <cell r="A1310">
            <v>7169000295</v>
          </cell>
          <cell r="B1310" t="str">
            <v>FORN E EXEC INST HIDR BOOSTER QUARTEIRAO</v>
          </cell>
          <cell r="C1310">
            <v>9185.75</v>
          </cell>
          <cell r="D1310">
            <v>26.19</v>
          </cell>
          <cell r="E1310">
            <v>157.27000000000001</v>
          </cell>
          <cell r="F1310" t="str">
            <v>UN</v>
          </cell>
          <cell r="G1310" t="str">
            <v>S16.010</v>
          </cell>
        </row>
        <row r="1311">
          <cell r="A1311">
            <v>7169000296</v>
          </cell>
          <cell r="B1311" t="str">
            <v>SUBESTACAO EXTER AEREA TRIF. 75KVA-MUQUI</v>
          </cell>
          <cell r="C1311">
            <v>33377.089999999997</v>
          </cell>
          <cell r="D1311">
            <v>26.19</v>
          </cell>
          <cell r="E1311">
            <v>157.27000000000001</v>
          </cell>
          <cell r="F1311" t="str">
            <v>UN</v>
          </cell>
          <cell r="G1311" t="str">
            <v>S16.010</v>
          </cell>
        </row>
        <row r="1312">
          <cell r="A1312">
            <v>7169000297</v>
          </cell>
          <cell r="B1312" t="str">
            <v>FORN E INST ELETR PADR/DISTR/SPDA/CCM</v>
          </cell>
          <cell r="C1312">
            <v>17926.07</v>
          </cell>
          <cell r="D1312">
            <v>26.19</v>
          </cell>
          <cell r="E1312">
            <v>157.27000000000001</v>
          </cell>
          <cell r="F1312" t="str">
            <v>UN</v>
          </cell>
          <cell r="G1312" t="str">
            <v>S16.010</v>
          </cell>
        </row>
        <row r="1313">
          <cell r="A1313">
            <v>7169000300</v>
          </cell>
          <cell r="B1313" t="str">
            <v>INSTALACOES DOS MATERAIS HIDRAUL MORUBIA</v>
          </cell>
          <cell r="C1313">
            <v>0</v>
          </cell>
          <cell r="D1313">
            <v>26.19</v>
          </cell>
          <cell r="E1313">
            <v>157.27000000000001</v>
          </cell>
          <cell r="F1313" t="str">
            <v>UN</v>
          </cell>
          <cell r="G1313" t="str">
            <v>S16.010</v>
          </cell>
        </row>
        <row r="1314">
          <cell r="A1314">
            <v>7169000301</v>
          </cell>
          <cell r="B1314" t="str">
            <v>INSTAL E/OU SUBSTITUICAO PECAS/CONEXOES</v>
          </cell>
          <cell r="C1314">
            <v>4.03</v>
          </cell>
          <cell r="D1314">
            <v>26.19</v>
          </cell>
          <cell r="E1314">
            <v>157.27000000000001</v>
          </cell>
          <cell r="F1314" t="str">
            <v>KG</v>
          </cell>
          <cell r="G1314" t="str">
            <v>S16.010</v>
          </cell>
        </row>
        <row r="1315">
          <cell r="A1315">
            <v>7169000302</v>
          </cell>
          <cell r="B1315" t="str">
            <v>FORN E EXEC INST HIDR BOOSTER MORUBIA</v>
          </cell>
          <cell r="C1315">
            <v>13078.72</v>
          </cell>
          <cell r="D1315">
            <v>26.19</v>
          </cell>
          <cell r="E1315">
            <v>157.27000000000001</v>
          </cell>
          <cell r="F1315" t="str">
            <v>UN</v>
          </cell>
          <cell r="G1315" t="str">
            <v>S16.010</v>
          </cell>
        </row>
        <row r="1316">
          <cell r="A1316">
            <v>7169000303</v>
          </cell>
          <cell r="B1316" t="str">
            <v>MONT INST MAT HIDR LEITO DE SECAGEM-ADN</v>
          </cell>
          <cell r="C1316">
            <v>4484.2</v>
          </cell>
          <cell r="D1316">
            <v>26.19</v>
          </cell>
          <cell r="E1316">
            <v>157.27000000000001</v>
          </cell>
          <cell r="F1316" t="str">
            <v>UN</v>
          </cell>
          <cell r="G1316" t="str">
            <v>S16.010</v>
          </cell>
        </row>
        <row r="1317">
          <cell r="A1317">
            <v>7169000304</v>
          </cell>
          <cell r="B1317" t="str">
            <v>QDLF - CASA DE OPERAÇÃO ETE ADN</v>
          </cell>
          <cell r="C1317">
            <v>2413.44</v>
          </cell>
          <cell r="D1317">
            <v>26.19</v>
          </cell>
          <cell r="E1317">
            <v>157.27000000000001</v>
          </cell>
          <cell r="F1317" t="str">
            <v>UN</v>
          </cell>
          <cell r="G1317" t="str">
            <v>S23.010</v>
          </cell>
        </row>
        <row r="1318">
          <cell r="A1318">
            <v>7169000305</v>
          </cell>
          <cell r="B1318" t="str">
            <v>FORN EXEC INST ELETR ILUM EXT ETE ADN</v>
          </cell>
          <cell r="C1318">
            <v>9939.39</v>
          </cell>
          <cell r="D1318">
            <v>26.19</v>
          </cell>
          <cell r="E1318">
            <v>157.27000000000001</v>
          </cell>
          <cell r="F1318" t="str">
            <v>UN</v>
          </cell>
          <cell r="G1318" t="str">
            <v>S16.010</v>
          </cell>
        </row>
        <row r="1319">
          <cell r="A1319">
            <v>7169000306</v>
          </cell>
          <cell r="B1319" t="str">
            <v>FORN EXEC INST ILUM EXT EEB-ETE ADN</v>
          </cell>
          <cell r="C1319">
            <v>8705.9599999999991</v>
          </cell>
          <cell r="D1319">
            <v>26.19</v>
          </cell>
          <cell r="E1319">
            <v>157.27000000000001</v>
          </cell>
          <cell r="F1319" t="str">
            <v>UN</v>
          </cell>
          <cell r="G1319" t="str">
            <v>S16.010</v>
          </cell>
        </row>
        <row r="1320">
          <cell r="A1320">
            <v>7169000307</v>
          </cell>
          <cell r="B1320" t="str">
            <v>MATERIAIS HIDRAULICOS -BOOSTER ANTARTICA</v>
          </cell>
          <cell r="C1320">
            <v>4877.13</v>
          </cell>
          <cell r="D1320">
            <v>26.19</v>
          </cell>
          <cell r="E1320">
            <v>157.27000000000001</v>
          </cell>
          <cell r="F1320" t="str">
            <v>UN</v>
          </cell>
          <cell r="G1320" t="str">
            <v>S16.010</v>
          </cell>
        </row>
        <row r="1321">
          <cell r="A1321">
            <v>7169000308</v>
          </cell>
          <cell r="B1321" t="str">
            <v>ASSENTAMENTO TODO MAT HIDR EEEB V - NVE</v>
          </cell>
          <cell r="C1321">
            <v>3467.4</v>
          </cell>
          <cell r="D1321">
            <v>26.19</v>
          </cell>
          <cell r="E1321">
            <v>157.27000000000001</v>
          </cell>
          <cell r="F1321" t="str">
            <v>UN</v>
          </cell>
          <cell r="G1321" t="str">
            <v>S16.010</v>
          </cell>
        </row>
        <row r="1322">
          <cell r="A1322">
            <v>7169000309</v>
          </cell>
          <cell r="B1322" t="str">
            <v>CJ MOTO BOMBA SUBMERSIVEL - EEEB V - NVE</v>
          </cell>
          <cell r="C1322">
            <v>60441.16</v>
          </cell>
          <cell r="D1322">
            <v>26.19</v>
          </cell>
          <cell r="E1322">
            <v>157.27000000000001</v>
          </cell>
          <cell r="F1322" t="str">
            <v>UN</v>
          </cell>
          <cell r="G1322" t="str">
            <v>S16.010</v>
          </cell>
        </row>
        <row r="1323">
          <cell r="A1323">
            <v>7169000310</v>
          </cell>
          <cell r="B1323" t="str">
            <v>PONTO DE AGUA - EEEB - NOVA VENECIA</v>
          </cell>
          <cell r="C1323">
            <v>597.72</v>
          </cell>
          <cell r="D1323">
            <v>26.19</v>
          </cell>
          <cell r="E1323">
            <v>157.27000000000001</v>
          </cell>
          <cell r="F1323" t="str">
            <v>UN</v>
          </cell>
          <cell r="G1323" t="str">
            <v>S14.010</v>
          </cell>
        </row>
        <row r="1324">
          <cell r="A1324">
            <v>7169000311</v>
          </cell>
          <cell r="B1324" t="str">
            <v>MONT/INST MAT HIDRAUL-BOOSTER ANTARTICA</v>
          </cell>
          <cell r="C1324">
            <v>924.64</v>
          </cell>
          <cell r="D1324">
            <v>26.19</v>
          </cell>
          <cell r="E1324">
            <v>157.27000000000001</v>
          </cell>
          <cell r="F1324" t="str">
            <v>UN</v>
          </cell>
          <cell r="G1324" t="str">
            <v>S16.010</v>
          </cell>
        </row>
        <row r="1325">
          <cell r="A1325">
            <v>7169000312</v>
          </cell>
          <cell r="B1325" t="str">
            <v>ASSENTAMENTO TODO MAT HIDR EEEB W - NVE</v>
          </cell>
          <cell r="C1325">
            <v>2311.6</v>
          </cell>
          <cell r="D1325">
            <v>26.19</v>
          </cell>
          <cell r="E1325">
            <v>157.27000000000001</v>
          </cell>
          <cell r="F1325" t="str">
            <v>UN</v>
          </cell>
          <cell r="G1325" t="str">
            <v>S16.010</v>
          </cell>
        </row>
        <row r="1326">
          <cell r="A1326">
            <v>7169000313</v>
          </cell>
          <cell r="B1326" t="str">
            <v>CJ MOTO BOMBA SUBMERSIVEL - EEEB W - NVE</v>
          </cell>
          <cell r="C1326">
            <v>21697.3</v>
          </cell>
          <cell r="D1326">
            <v>26.19</v>
          </cell>
          <cell r="E1326">
            <v>157.27000000000001</v>
          </cell>
          <cell r="F1326" t="str">
            <v>UN</v>
          </cell>
          <cell r="G1326" t="str">
            <v>S16.010</v>
          </cell>
        </row>
        <row r="1327">
          <cell r="A1327">
            <v>7169000314</v>
          </cell>
          <cell r="B1327" t="str">
            <v>ASSENTAMENTO TODO MAT HIDR EEEB T - NVE</v>
          </cell>
          <cell r="C1327">
            <v>3467.4</v>
          </cell>
          <cell r="D1327">
            <v>26.19</v>
          </cell>
          <cell r="E1327">
            <v>157.27000000000001</v>
          </cell>
          <cell r="F1327" t="str">
            <v>UN</v>
          </cell>
          <cell r="G1327" t="str">
            <v>S16.010</v>
          </cell>
        </row>
        <row r="1328">
          <cell r="A1328">
            <v>7169000315</v>
          </cell>
          <cell r="B1328" t="str">
            <v>CJ MOTO BOMBA SUBMERSIVEL - EEEB T - NVE</v>
          </cell>
          <cell r="C1328">
            <v>60441.16</v>
          </cell>
          <cell r="D1328">
            <v>26.19</v>
          </cell>
          <cell r="E1328">
            <v>157.27000000000001</v>
          </cell>
          <cell r="F1328" t="str">
            <v>UN</v>
          </cell>
          <cell r="G1328" t="str">
            <v>S16.010</v>
          </cell>
        </row>
        <row r="1329">
          <cell r="A1329">
            <v>7169000316</v>
          </cell>
          <cell r="B1329" t="str">
            <v>ASSENTAMENTO TODO MAT HIDR EEEB U - NVE</v>
          </cell>
          <cell r="C1329">
            <v>2311.6</v>
          </cell>
          <cell r="D1329">
            <v>26.19</v>
          </cell>
          <cell r="E1329">
            <v>157.27000000000001</v>
          </cell>
          <cell r="F1329" t="str">
            <v>UN</v>
          </cell>
          <cell r="G1329" t="str">
            <v>S16.010</v>
          </cell>
        </row>
        <row r="1330">
          <cell r="A1330">
            <v>7169000317</v>
          </cell>
          <cell r="B1330" t="str">
            <v>CJ MOTO BOMBA SUBMERSIVEL - EEEB U - NVE</v>
          </cell>
          <cell r="C1330">
            <v>27437.66</v>
          </cell>
          <cell r="D1330">
            <v>26.19</v>
          </cell>
          <cell r="E1330">
            <v>157.27000000000001</v>
          </cell>
          <cell r="F1330" t="str">
            <v>UN</v>
          </cell>
          <cell r="G1330" t="str">
            <v>S16.010</v>
          </cell>
        </row>
        <row r="1331">
          <cell r="A1331">
            <v>7169000318</v>
          </cell>
          <cell r="B1331" t="str">
            <v>ASSENT TODO MAT HIDR REC EEEB V - NVE</v>
          </cell>
          <cell r="C1331">
            <v>462.32</v>
          </cell>
          <cell r="D1331">
            <v>26.19</v>
          </cell>
          <cell r="E1331">
            <v>157.27000000000001</v>
          </cell>
          <cell r="F1331" t="str">
            <v>UN</v>
          </cell>
          <cell r="G1331" t="str">
            <v>S16.010</v>
          </cell>
        </row>
        <row r="1332">
          <cell r="A1332">
            <v>7169000319</v>
          </cell>
          <cell r="B1332" t="str">
            <v>ASSENT TODO MAT HIDR REC EEEB W - NVE</v>
          </cell>
          <cell r="C1332">
            <v>462.32</v>
          </cell>
          <cell r="D1332">
            <v>26.19</v>
          </cell>
          <cell r="E1332">
            <v>157.27000000000001</v>
          </cell>
          <cell r="F1332" t="str">
            <v>UN</v>
          </cell>
          <cell r="G1332" t="str">
            <v>S16.010</v>
          </cell>
        </row>
        <row r="1333">
          <cell r="A1333">
            <v>7169000320</v>
          </cell>
          <cell r="B1333" t="str">
            <v>ASSENT TODO MAT HIDR REC EEEB T - NVE</v>
          </cell>
          <cell r="C1333">
            <v>462.32</v>
          </cell>
          <cell r="D1333">
            <v>26.19</v>
          </cell>
          <cell r="E1333">
            <v>157.27000000000001</v>
          </cell>
          <cell r="F1333" t="str">
            <v>UN</v>
          </cell>
          <cell r="G1333" t="str">
            <v>S16.010</v>
          </cell>
        </row>
        <row r="1334">
          <cell r="A1334">
            <v>7169000321</v>
          </cell>
          <cell r="B1334" t="str">
            <v>ASSENT TODO MAT HIDR REC EEEB U - NVE</v>
          </cell>
          <cell r="C1334">
            <v>462.32</v>
          </cell>
          <cell r="D1334">
            <v>26.19</v>
          </cell>
          <cell r="E1334">
            <v>157.27000000000001</v>
          </cell>
          <cell r="F1334" t="str">
            <v>UN</v>
          </cell>
          <cell r="G1334" t="str">
            <v>S16.010</v>
          </cell>
        </row>
        <row r="1335">
          <cell r="A1335">
            <v>7169000322</v>
          </cell>
          <cell r="B1335" t="str">
            <v>ASSENT MAT HIDR REC/CX DESC EEEB U - NVE</v>
          </cell>
          <cell r="C1335">
            <v>924.64</v>
          </cell>
          <cell r="D1335">
            <v>26.19</v>
          </cell>
          <cell r="E1335">
            <v>157.27000000000001</v>
          </cell>
          <cell r="F1335" t="str">
            <v>UN</v>
          </cell>
          <cell r="G1335" t="str">
            <v>S16.010</v>
          </cell>
        </row>
        <row r="1336">
          <cell r="A1336">
            <v>7169000323</v>
          </cell>
          <cell r="B1336" t="str">
            <v>RETIR TUB EXIST CX AREIA E GRAD BACIA J</v>
          </cell>
          <cell r="C1336">
            <v>1396.3</v>
          </cell>
          <cell r="D1336">
            <v>26.19</v>
          </cell>
          <cell r="E1336">
            <v>157.27000000000001</v>
          </cell>
          <cell r="F1336" t="str">
            <v>UN</v>
          </cell>
          <cell r="G1336" t="str">
            <v>S16.010</v>
          </cell>
        </row>
        <row r="1337">
          <cell r="A1337">
            <v>7169000324</v>
          </cell>
          <cell r="B1337" t="str">
            <v>RETIRADA E REMOÇÃO UASB EXIST BACIA J</v>
          </cell>
          <cell r="C1337">
            <v>11976.85</v>
          </cell>
          <cell r="D1337">
            <v>26.19</v>
          </cell>
          <cell r="E1337">
            <v>157.27000000000001</v>
          </cell>
          <cell r="F1337" t="str">
            <v>UN</v>
          </cell>
          <cell r="G1337" t="str">
            <v>S16.010</v>
          </cell>
        </row>
        <row r="1338">
          <cell r="A1338">
            <v>7169000325</v>
          </cell>
          <cell r="B1338" t="str">
            <v>ASSENT MAT HIDR CX AREIA - BACIA J - NVE</v>
          </cell>
          <cell r="C1338">
            <v>1386.96</v>
          </cell>
          <cell r="D1338">
            <v>26.19</v>
          </cell>
          <cell r="E1338">
            <v>157.27000000000001</v>
          </cell>
          <cell r="F1338" t="str">
            <v>UN</v>
          </cell>
          <cell r="G1338" t="str">
            <v>S16.010</v>
          </cell>
        </row>
        <row r="1339">
          <cell r="A1339">
            <v>7169000326</v>
          </cell>
          <cell r="B1339" t="str">
            <v>MONT/INST MAT ELETRICO-BOOSTER ANTARTICA</v>
          </cell>
          <cell r="C1339">
            <v>4238.5</v>
          </cell>
          <cell r="D1339">
            <v>26.19</v>
          </cell>
          <cell r="E1339">
            <v>157.27000000000001</v>
          </cell>
          <cell r="F1339" t="str">
            <v>UN</v>
          </cell>
          <cell r="G1339" t="str">
            <v>S16.010</v>
          </cell>
        </row>
        <row r="1340">
          <cell r="A1340">
            <v>7169000327</v>
          </cell>
          <cell r="B1340" t="str">
            <v>MONT/INST MAT AUTOMACAO BOOSTER ANTART</v>
          </cell>
          <cell r="C1340">
            <v>3390.8</v>
          </cell>
          <cell r="D1340">
            <v>26.19</v>
          </cell>
          <cell r="E1340">
            <v>157.27000000000001</v>
          </cell>
          <cell r="F1340" t="str">
            <v>UN</v>
          </cell>
          <cell r="G1340" t="str">
            <v>S16.010</v>
          </cell>
        </row>
        <row r="1341">
          <cell r="A1341">
            <v>7169000328</v>
          </cell>
          <cell r="B1341" t="str">
            <v>MATERIAIS ELETRICOS - BOOSTER ANTARTICA</v>
          </cell>
          <cell r="C1341">
            <v>20397.47</v>
          </cell>
          <cell r="D1341">
            <v>26.19</v>
          </cell>
          <cell r="E1341">
            <v>157.27000000000001</v>
          </cell>
          <cell r="F1341" t="str">
            <v>UN</v>
          </cell>
          <cell r="G1341" t="str">
            <v>S16.010</v>
          </cell>
        </row>
        <row r="1342">
          <cell r="A1342">
            <v>7169000329</v>
          </cell>
          <cell r="B1342" t="str">
            <v>MATERIAIS AUTOMACAO - BOOSTER ANTARTICA</v>
          </cell>
          <cell r="C1342">
            <v>17836.580000000002</v>
          </cell>
          <cell r="D1342">
            <v>26.19</v>
          </cell>
          <cell r="E1342">
            <v>157.27000000000001</v>
          </cell>
          <cell r="F1342" t="str">
            <v>UN</v>
          </cell>
          <cell r="G1342" t="str">
            <v>S16.010</v>
          </cell>
        </row>
        <row r="1343">
          <cell r="A1343">
            <v>7169000330</v>
          </cell>
          <cell r="B1343" t="str">
            <v>EXAUSTOR CENTRIF CRD 450-2 2CV OU EQUIV</v>
          </cell>
          <cell r="C1343">
            <v>5132.1499999999996</v>
          </cell>
          <cell r="D1343">
            <v>26.19</v>
          </cell>
          <cell r="E1343">
            <v>157.27000000000001</v>
          </cell>
          <cell r="F1343" t="str">
            <v>UN</v>
          </cell>
          <cell r="G1343" t="str">
            <v>S16.010</v>
          </cell>
        </row>
        <row r="1344">
          <cell r="A1344">
            <v>7169000331</v>
          </cell>
          <cell r="B1344" t="str">
            <v>MONT/INST MAT DO BIOFILTRO, INC EXAUSTOR</v>
          </cell>
          <cell r="C1344">
            <v>1000.72</v>
          </cell>
          <cell r="D1344">
            <v>26.19</v>
          </cell>
          <cell r="E1344">
            <v>157.27000000000001</v>
          </cell>
          <cell r="F1344" t="str">
            <v>UN</v>
          </cell>
          <cell r="G1344" t="str">
            <v>S16.010</v>
          </cell>
        </row>
        <row r="1345">
          <cell r="A1345">
            <v>7169000332</v>
          </cell>
          <cell r="B1345" t="str">
            <v>MONT MAT HIDRAULICOS EEEB-A V.PAVAO</v>
          </cell>
          <cell r="C1345">
            <v>7715.36</v>
          </cell>
          <cell r="D1345">
            <v>26.19</v>
          </cell>
          <cell r="E1345">
            <v>157.27000000000001</v>
          </cell>
          <cell r="F1345" t="str">
            <v>UN</v>
          </cell>
          <cell r="G1345" t="str">
            <v>S16.010</v>
          </cell>
        </row>
        <row r="1346">
          <cell r="A1346">
            <v>7169000339</v>
          </cell>
          <cell r="B1346" t="str">
            <v>SUBESTAÇÃO ELETR 15 KVA EEEB - V PAVAO</v>
          </cell>
          <cell r="C1346">
            <v>19070.919999999998</v>
          </cell>
          <cell r="D1346">
            <v>26.19</v>
          </cell>
          <cell r="E1346">
            <v>157.27000000000001</v>
          </cell>
          <cell r="F1346" t="str">
            <v>UN</v>
          </cell>
          <cell r="G1346" t="str">
            <v>S16.010</v>
          </cell>
        </row>
        <row r="1347">
          <cell r="A1347">
            <v>7169000340</v>
          </cell>
          <cell r="B1347" t="str">
            <v>FORN/INST MAT DO MANOMETRO-IBATIB N.HOR</v>
          </cell>
          <cell r="C1347">
            <v>528.58000000000004</v>
          </cell>
          <cell r="D1347">
            <v>26.19</v>
          </cell>
          <cell r="E1347">
            <v>157.27000000000001</v>
          </cell>
          <cell r="F1347" t="str">
            <v>UN</v>
          </cell>
          <cell r="G1347" t="str">
            <v>S16.010</v>
          </cell>
        </row>
        <row r="1348">
          <cell r="A1348">
            <v>7169000341</v>
          </cell>
          <cell r="B1348" t="str">
            <v>RETIRADA E MONTAGEM DE BARRILETE</v>
          </cell>
          <cell r="C1348">
            <v>3236.24</v>
          </cell>
          <cell r="D1348">
            <v>26.19</v>
          </cell>
          <cell r="E1348">
            <v>157.27000000000001</v>
          </cell>
          <cell r="F1348" t="str">
            <v>UN</v>
          </cell>
          <cell r="G1348" t="str">
            <v>S16.010</v>
          </cell>
        </row>
        <row r="1349">
          <cell r="A1349">
            <v>7169000342</v>
          </cell>
          <cell r="B1349" t="str">
            <v>INSTALAÇÕES ELETRICAS DA EEEB-A V.PAVAO</v>
          </cell>
          <cell r="C1349">
            <v>17331.39</v>
          </cell>
          <cell r="D1349">
            <v>26.19</v>
          </cell>
          <cell r="E1349">
            <v>157.27000000000001</v>
          </cell>
          <cell r="F1349" t="str">
            <v>UN</v>
          </cell>
          <cell r="G1349" t="str">
            <v>S16.010</v>
          </cell>
        </row>
        <row r="1350">
          <cell r="A1350">
            <v>7169000356</v>
          </cell>
          <cell r="B1350" t="str">
            <v>BOMBA SUBMERSIVEL DN80 EEEB-A V. PAVAO</v>
          </cell>
          <cell r="C1350">
            <v>9109.7199999999993</v>
          </cell>
          <cell r="D1350">
            <v>26.19</v>
          </cell>
          <cell r="E1350">
            <v>157.27000000000001</v>
          </cell>
          <cell r="F1350" t="str">
            <v>UN</v>
          </cell>
          <cell r="G1350" t="str">
            <v>S16.010</v>
          </cell>
        </row>
        <row r="1351">
          <cell r="A1351">
            <v>7169000357</v>
          </cell>
          <cell r="B1351" t="str">
            <v>BOMBA SUBMERSIVEL DN80 EEEB-B V. PAVAO</v>
          </cell>
          <cell r="C1351">
            <v>11035.62</v>
          </cell>
          <cell r="D1351">
            <v>26.19</v>
          </cell>
          <cell r="E1351">
            <v>157.27000000000001</v>
          </cell>
          <cell r="F1351" t="str">
            <v>UN</v>
          </cell>
          <cell r="G1351" t="str">
            <v>S16.010</v>
          </cell>
        </row>
        <row r="1352">
          <cell r="A1352">
            <v>7169000358</v>
          </cell>
          <cell r="B1352" t="str">
            <v>BOMBA SUBMERSIVEL DN80 EEEB-C V. PAVAO</v>
          </cell>
          <cell r="C1352">
            <v>10411.959999999999</v>
          </cell>
          <cell r="D1352">
            <v>26.19</v>
          </cell>
          <cell r="E1352">
            <v>157.27000000000001</v>
          </cell>
          <cell r="F1352" t="str">
            <v>UN</v>
          </cell>
          <cell r="G1352" t="str">
            <v>S16.010</v>
          </cell>
        </row>
        <row r="1353">
          <cell r="A1353">
            <v>7169000359</v>
          </cell>
          <cell r="B1353" t="str">
            <v>BOMBA SUBMERSIVEL DN80 EEEB-D V. PAVAO</v>
          </cell>
          <cell r="C1353">
            <v>24937.67</v>
          </cell>
          <cell r="D1353">
            <v>26.19</v>
          </cell>
          <cell r="E1353">
            <v>157.27000000000001</v>
          </cell>
          <cell r="F1353" t="str">
            <v>UN</v>
          </cell>
          <cell r="G1353" t="str">
            <v>S16.010</v>
          </cell>
        </row>
        <row r="1354">
          <cell r="A1354">
            <v>7169000360</v>
          </cell>
          <cell r="B1354" t="str">
            <v>BOMBA SUBMERSIVEL DN80 EEEB-E V. PAVAO</v>
          </cell>
          <cell r="C1354">
            <v>10411.959999999999</v>
          </cell>
          <cell r="D1354">
            <v>26.19</v>
          </cell>
          <cell r="E1354">
            <v>157.27000000000001</v>
          </cell>
          <cell r="F1354" t="str">
            <v>UN</v>
          </cell>
          <cell r="G1354" t="str">
            <v>S16.010</v>
          </cell>
        </row>
        <row r="1355">
          <cell r="A1355">
            <v>7169000361</v>
          </cell>
          <cell r="B1355" t="str">
            <v>BOMBA SUBMERSIVEL DN80 EEEB-F V. PAVAO</v>
          </cell>
          <cell r="C1355">
            <v>9854.32</v>
          </cell>
          <cell r="D1355">
            <v>26.19</v>
          </cell>
          <cell r="E1355">
            <v>157.27000000000001</v>
          </cell>
          <cell r="F1355" t="str">
            <v>UN</v>
          </cell>
          <cell r="G1355" t="str">
            <v>S16.010</v>
          </cell>
        </row>
        <row r="1356">
          <cell r="A1356">
            <v>7169000362</v>
          </cell>
          <cell r="B1356" t="str">
            <v>BOMBA SUBMERSIVEL DN80 EEEB-H V. PAVAO</v>
          </cell>
          <cell r="C1356">
            <v>9854.32</v>
          </cell>
          <cell r="D1356">
            <v>26.19</v>
          </cell>
          <cell r="E1356">
            <v>157.27000000000001</v>
          </cell>
          <cell r="F1356" t="str">
            <v>UN</v>
          </cell>
          <cell r="G1356" t="str">
            <v>S16.010</v>
          </cell>
        </row>
        <row r="1357">
          <cell r="A1357">
            <v>7169000363</v>
          </cell>
          <cell r="B1357" t="str">
            <v>BOMBA SUBMERSIVEL DN80 EEEB-ETE V. PAVAO</v>
          </cell>
          <cell r="C1357">
            <v>20230.63</v>
          </cell>
          <cell r="D1357">
            <v>26.19</v>
          </cell>
          <cell r="E1357">
            <v>157.27000000000001</v>
          </cell>
          <cell r="F1357" t="str">
            <v>UN</v>
          </cell>
          <cell r="G1357" t="str">
            <v>S16.010</v>
          </cell>
        </row>
        <row r="1358">
          <cell r="A1358">
            <v>7169000364</v>
          </cell>
          <cell r="B1358" t="str">
            <v>ASSENT MAT HIDR BOOSTER CAVA ROXA - CAST</v>
          </cell>
          <cell r="C1358">
            <v>334</v>
          </cell>
          <cell r="D1358">
            <v>26.19</v>
          </cell>
          <cell r="E1358">
            <v>157.27000000000001</v>
          </cell>
          <cell r="F1358" t="str">
            <v>UN</v>
          </cell>
          <cell r="G1358" t="str">
            <v>S16.010</v>
          </cell>
        </row>
        <row r="1359">
          <cell r="A1359">
            <v>7169000365</v>
          </cell>
          <cell r="B1359" t="str">
            <v>ASSENT MAT HIDR BOOSTER POLO INDUST NVE</v>
          </cell>
          <cell r="C1359">
            <v>2311.6</v>
          </cell>
          <cell r="D1359">
            <v>26.19</v>
          </cell>
          <cell r="E1359">
            <v>157.27000000000001</v>
          </cell>
          <cell r="F1359" t="str">
            <v>UN</v>
          </cell>
          <cell r="G1359" t="str">
            <v>S16.010</v>
          </cell>
        </row>
        <row r="1360">
          <cell r="A1360">
            <v>7169000366</v>
          </cell>
          <cell r="B1360" t="str">
            <v>ASSENT MAT HIDR NOS RD DIST POLO IND NVE</v>
          </cell>
          <cell r="C1360">
            <v>2889.5</v>
          </cell>
          <cell r="D1360">
            <v>26.19</v>
          </cell>
          <cell r="E1360">
            <v>157.27000000000001</v>
          </cell>
          <cell r="F1360" t="str">
            <v>UN</v>
          </cell>
          <cell r="G1360" t="str">
            <v>S16.010</v>
          </cell>
        </row>
        <row r="1361">
          <cell r="A1361">
            <v>7169000367</v>
          </cell>
          <cell r="B1361" t="str">
            <v>FORN ASSENT MAT HIDR VRP 1/2" POLO IND I</v>
          </cell>
          <cell r="C1361">
            <v>2503.4899999999998</v>
          </cell>
          <cell r="D1361">
            <v>26.19</v>
          </cell>
          <cell r="E1361">
            <v>157.27000000000001</v>
          </cell>
          <cell r="F1361" t="str">
            <v>UN</v>
          </cell>
          <cell r="G1361" t="str">
            <v>S16.010</v>
          </cell>
        </row>
        <row r="1362">
          <cell r="A1362">
            <v>7169000368</v>
          </cell>
          <cell r="B1362" t="str">
            <v>FORN ASSENT MAT HIDR VRP 1" POLO IND II</v>
          </cell>
          <cell r="C1362">
            <v>3083.64</v>
          </cell>
          <cell r="D1362">
            <v>26.19</v>
          </cell>
          <cell r="E1362">
            <v>157.27000000000001</v>
          </cell>
          <cell r="F1362" t="str">
            <v>UN</v>
          </cell>
          <cell r="G1362" t="str">
            <v>S16.010</v>
          </cell>
        </row>
        <row r="1363">
          <cell r="A1363">
            <v>7169000369</v>
          </cell>
          <cell r="B1363" t="str">
            <v>EEEB - COMPACTA SB05 - GOGO DO SAPO</v>
          </cell>
          <cell r="C1363">
            <v>87091.25</v>
          </cell>
          <cell r="D1363">
            <v>26.19</v>
          </cell>
          <cell r="E1363">
            <v>157.27000000000001</v>
          </cell>
          <cell r="F1363" t="str">
            <v>UN</v>
          </cell>
          <cell r="G1363" t="str">
            <v>S16.010</v>
          </cell>
        </row>
        <row r="1364">
          <cell r="A1364">
            <v>7169000370</v>
          </cell>
          <cell r="B1364" t="str">
            <v>ABRIGO QUADRO DE COMANDO - GOGÓ DO SAPO</v>
          </cell>
          <cell r="C1364">
            <v>4498.24</v>
          </cell>
          <cell r="D1364">
            <v>26.19</v>
          </cell>
          <cell r="E1364">
            <v>157.27000000000001</v>
          </cell>
          <cell r="F1364" t="str">
            <v>UN</v>
          </cell>
          <cell r="G1364" t="str">
            <v>S16.010</v>
          </cell>
        </row>
        <row r="1365">
          <cell r="A1365">
            <v>7169000371</v>
          </cell>
          <cell r="B1365" t="str">
            <v>FORN, MONT E INST MAT HIDR -GOGO DO SAPO</v>
          </cell>
          <cell r="C1365">
            <v>14210.17</v>
          </cell>
          <cell r="D1365">
            <v>26.19</v>
          </cell>
          <cell r="E1365">
            <v>157.27000000000001</v>
          </cell>
          <cell r="F1365" t="str">
            <v>UN</v>
          </cell>
          <cell r="G1365" t="str">
            <v>S16.010</v>
          </cell>
        </row>
        <row r="1366">
          <cell r="A1366">
            <v>7169000372</v>
          </cell>
          <cell r="B1366" t="str">
            <v>INST SUBESTACAO 75KVA ETE SRCANAA</v>
          </cell>
          <cell r="C1366">
            <v>2815.92</v>
          </cell>
          <cell r="D1366">
            <v>26.19</v>
          </cell>
          <cell r="E1366">
            <v>157.27000000000001</v>
          </cell>
          <cell r="F1366" t="str">
            <v>UN</v>
          </cell>
          <cell r="G1366" t="str">
            <v>S16.010</v>
          </cell>
        </row>
        <row r="1367">
          <cell r="A1367">
            <v>7169000373</v>
          </cell>
          <cell r="B1367" t="str">
            <v>INST ELET DISTRIBUIC ETAPA 1 ETE SRCANAA</v>
          </cell>
          <cell r="C1367">
            <v>4032.12</v>
          </cell>
          <cell r="D1367">
            <v>26.19</v>
          </cell>
          <cell r="E1367">
            <v>157.27000000000001</v>
          </cell>
          <cell r="F1367" t="str">
            <v>UN</v>
          </cell>
          <cell r="G1367" t="str">
            <v>S16.010</v>
          </cell>
        </row>
        <row r="1368">
          <cell r="A1368">
            <v>7169000374</v>
          </cell>
          <cell r="B1368" t="str">
            <v>MONT/INST QDG ETE SRCANAA</v>
          </cell>
          <cell r="C1368">
            <v>364.86</v>
          </cell>
          <cell r="D1368">
            <v>26.19</v>
          </cell>
          <cell r="E1368">
            <v>157.27000000000001</v>
          </cell>
          <cell r="F1368" t="str">
            <v>UN</v>
          </cell>
          <cell r="G1368" t="str">
            <v>S16.010</v>
          </cell>
        </row>
        <row r="1369">
          <cell r="A1369">
            <v>7169000375</v>
          </cell>
          <cell r="B1369" t="str">
            <v>INST SPDA AREA EXTERNA ETE SRCANAA</v>
          </cell>
          <cell r="C1369">
            <v>729.72</v>
          </cell>
          <cell r="D1369">
            <v>26.19</v>
          </cell>
          <cell r="E1369">
            <v>157.27000000000001</v>
          </cell>
          <cell r="F1369" t="str">
            <v>UN</v>
          </cell>
          <cell r="G1369" t="str">
            <v>S16.010</v>
          </cell>
        </row>
        <row r="1370">
          <cell r="A1370">
            <v>7169000376</v>
          </cell>
          <cell r="B1370" t="str">
            <v>INST ELET CASA OPERACAO ETE SRCANAA</v>
          </cell>
          <cell r="C1370">
            <v>486.48</v>
          </cell>
          <cell r="D1370">
            <v>26.19</v>
          </cell>
          <cell r="E1370">
            <v>157.27000000000001</v>
          </cell>
          <cell r="F1370" t="str">
            <v>UN</v>
          </cell>
          <cell r="G1370" t="str">
            <v>S16.010</v>
          </cell>
        </row>
        <row r="1371">
          <cell r="A1371">
            <v>7169000377</v>
          </cell>
          <cell r="B1371" t="str">
            <v>INST SPDA CASA OPERACAO ETE SRCANAA</v>
          </cell>
          <cell r="C1371">
            <v>486.48</v>
          </cell>
          <cell r="D1371">
            <v>26.19</v>
          </cell>
          <cell r="E1371">
            <v>157.27000000000001</v>
          </cell>
          <cell r="F1371" t="str">
            <v>UN</v>
          </cell>
          <cell r="G1371" t="str">
            <v>S16.010</v>
          </cell>
        </row>
        <row r="1372">
          <cell r="A1372">
            <v>7169000378</v>
          </cell>
          <cell r="B1372" t="str">
            <v>MONT/INST QDLF01 CASA OPERAC ETE SRCANAA</v>
          </cell>
          <cell r="C1372">
            <v>243.24</v>
          </cell>
          <cell r="D1372">
            <v>26.19</v>
          </cell>
          <cell r="E1372">
            <v>157.27000000000001</v>
          </cell>
          <cell r="F1372" t="str">
            <v>UN</v>
          </cell>
          <cell r="G1372" t="str">
            <v>S16.010</v>
          </cell>
        </row>
        <row r="1373">
          <cell r="A1373">
            <v>7169000379</v>
          </cell>
          <cell r="B1373" t="str">
            <v>INST ELET CASA SOPRADORES ETE SRCANAA</v>
          </cell>
          <cell r="C1373">
            <v>486.48</v>
          </cell>
          <cell r="D1373">
            <v>26.19</v>
          </cell>
          <cell r="E1373">
            <v>157.27000000000001</v>
          </cell>
          <cell r="F1373" t="str">
            <v>UN</v>
          </cell>
          <cell r="G1373" t="str">
            <v>S16.010</v>
          </cell>
        </row>
        <row r="1374">
          <cell r="A1374">
            <v>7169000380</v>
          </cell>
          <cell r="B1374" t="str">
            <v>INST SPDA CASA SOPRADORES ETE SRCANAA</v>
          </cell>
          <cell r="C1374">
            <v>486.48</v>
          </cell>
          <cell r="D1374">
            <v>26.19</v>
          </cell>
          <cell r="E1374">
            <v>157.27000000000001</v>
          </cell>
          <cell r="F1374" t="str">
            <v>UN</v>
          </cell>
          <cell r="G1374" t="str">
            <v>S16.010</v>
          </cell>
        </row>
        <row r="1375">
          <cell r="A1375">
            <v>7169000381</v>
          </cell>
          <cell r="B1375" t="str">
            <v>INST ELET ELEVATORIA RECIRC ETE SRCANAA</v>
          </cell>
          <cell r="C1375">
            <v>486.48</v>
          </cell>
          <cell r="D1375">
            <v>26.19</v>
          </cell>
          <cell r="E1375">
            <v>157.27000000000001</v>
          </cell>
          <cell r="F1375" t="str">
            <v>UN</v>
          </cell>
          <cell r="G1375" t="str">
            <v>S16.010</v>
          </cell>
        </row>
        <row r="1376">
          <cell r="A1376">
            <v>7169000382</v>
          </cell>
          <cell r="B1376" t="str">
            <v>MONT/INST QDLF02 ELEVATORIA ETE SRCANAA</v>
          </cell>
          <cell r="C1376">
            <v>243.24</v>
          </cell>
          <cell r="D1376">
            <v>26.19</v>
          </cell>
          <cell r="E1376">
            <v>157.27000000000001</v>
          </cell>
          <cell r="F1376" t="str">
            <v>UN</v>
          </cell>
          <cell r="G1376" t="str">
            <v>S16.010</v>
          </cell>
        </row>
        <row r="1377">
          <cell r="A1377">
            <v>7169000383</v>
          </cell>
          <cell r="B1377" t="str">
            <v>INST RAMAL ENTRADA EEEBJ SRCANAA</v>
          </cell>
          <cell r="C1377">
            <v>2329.44</v>
          </cell>
          <cell r="D1377">
            <v>26.19</v>
          </cell>
          <cell r="E1377">
            <v>157.27000000000001</v>
          </cell>
          <cell r="F1377" t="str">
            <v>UN</v>
          </cell>
          <cell r="G1377" t="str">
            <v>S16.010</v>
          </cell>
        </row>
        <row r="1378">
          <cell r="A1378">
            <v>7169000384</v>
          </cell>
          <cell r="B1378" t="str">
            <v>INST ELET DISTRIBUICAO EEEBJ SRCANAA</v>
          </cell>
          <cell r="C1378">
            <v>1459.44</v>
          </cell>
          <cell r="D1378">
            <v>26.19</v>
          </cell>
          <cell r="E1378">
            <v>157.27000000000001</v>
          </cell>
          <cell r="F1378" t="str">
            <v>UN</v>
          </cell>
          <cell r="G1378" t="str">
            <v>S16.010</v>
          </cell>
        </row>
        <row r="1379">
          <cell r="A1379">
            <v>7169000385</v>
          </cell>
          <cell r="B1379" t="str">
            <v>MONT/INST QDLF EEEBJ SRCANAA</v>
          </cell>
          <cell r="C1379">
            <v>243.24</v>
          </cell>
          <cell r="D1379">
            <v>26.19</v>
          </cell>
          <cell r="E1379">
            <v>157.27000000000001</v>
          </cell>
          <cell r="F1379" t="str">
            <v>UN</v>
          </cell>
          <cell r="G1379" t="str">
            <v>S16.010</v>
          </cell>
        </row>
        <row r="1380">
          <cell r="A1380">
            <v>7169000386</v>
          </cell>
          <cell r="B1380" t="str">
            <v>INST SPDA EEEBJ SRCANAA</v>
          </cell>
          <cell r="C1380">
            <v>486.48</v>
          </cell>
          <cell r="D1380">
            <v>26.19</v>
          </cell>
          <cell r="E1380">
            <v>157.27000000000001</v>
          </cell>
          <cell r="F1380" t="str">
            <v>UN</v>
          </cell>
          <cell r="G1380" t="str">
            <v>S16.010</v>
          </cell>
        </row>
        <row r="1381">
          <cell r="A1381">
            <v>7169000387</v>
          </cell>
          <cell r="B1381" t="str">
            <v>FORN QUADRO COMANDO ELEVATOR ETE SRCANAA</v>
          </cell>
          <cell r="C1381">
            <v>23391.27</v>
          </cell>
          <cell r="D1381">
            <v>26.19</v>
          </cell>
          <cell r="E1381">
            <v>157.27000000000001</v>
          </cell>
          <cell r="F1381" t="str">
            <v>UN</v>
          </cell>
          <cell r="G1381" t="str">
            <v>S16.010</v>
          </cell>
        </row>
        <row r="1382">
          <cell r="A1382">
            <v>7169000388</v>
          </cell>
          <cell r="B1382" t="str">
            <v>FORN QUADRO COMANDO ELEV EEEB-J SRCANAA</v>
          </cell>
          <cell r="C1382">
            <v>31229.59</v>
          </cell>
          <cell r="D1382">
            <v>26.19</v>
          </cell>
          <cell r="E1382">
            <v>157.27000000000001</v>
          </cell>
          <cell r="F1382" t="str">
            <v>UN</v>
          </cell>
          <cell r="G1382" t="str">
            <v>S16.010</v>
          </cell>
        </row>
        <row r="1383">
          <cell r="A1383">
            <v>7169000389</v>
          </cell>
          <cell r="B1383" t="str">
            <v>FORN CJ MOTO-BOMBA ELEVAT ETE SRCANAA</v>
          </cell>
          <cell r="C1383">
            <v>7192.91</v>
          </cell>
          <cell r="D1383">
            <v>26.19</v>
          </cell>
          <cell r="E1383">
            <v>157.27000000000001</v>
          </cell>
          <cell r="F1383" t="str">
            <v>UN</v>
          </cell>
          <cell r="G1383" t="str">
            <v>S16.010</v>
          </cell>
        </row>
        <row r="1384">
          <cell r="A1384">
            <v>7169000390</v>
          </cell>
          <cell r="B1384" t="str">
            <v>FORN CJ MOTO-BOMBA EEEB-J SRCANAA</v>
          </cell>
          <cell r="C1384">
            <v>12030.95</v>
          </cell>
          <cell r="D1384">
            <v>26.19</v>
          </cell>
          <cell r="E1384">
            <v>157.27000000000001</v>
          </cell>
          <cell r="F1384" t="str">
            <v>UN</v>
          </cell>
          <cell r="G1384" t="str">
            <v>S16.010</v>
          </cell>
        </row>
        <row r="1385">
          <cell r="A1385">
            <v>7169000391</v>
          </cell>
          <cell r="B1385" t="str">
            <v>INST MEDIDOR NIVEL ULTRASSONICO SRCANAA</v>
          </cell>
          <cell r="C1385">
            <v>500.72</v>
          </cell>
          <cell r="D1385">
            <v>26.19</v>
          </cell>
          <cell r="E1385">
            <v>157.27000000000001</v>
          </cell>
          <cell r="F1385" t="str">
            <v>UN</v>
          </cell>
          <cell r="G1385" t="str">
            <v>S16.010</v>
          </cell>
        </row>
        <row r="1386">
          <cell r="A1386">
            <v>7169000392</v>
          </cell>
          <cell r="B1386" t="str">
            <v>FORN MEDIDOR NIVEL ULTRASSONICO SRCANAA</v>
          </cell>
          <cell r="C1386">
            <v>3822.33</v>
          </cell>
          <cell r="D1386">
            <v>26.19</v>
          </cell>
          <cell r="E1386">
            <v>157.27000000000001</v>
          </cell>
          <cell r="F1386" t="str">
            <v>UN</v>
          </cell>
          <cell r="G1386" t="str">
            <v>S16.010</v>
          </cell>
        </row>
        <row r="1387">
          <cell r="A1387">
            <v>7169000393</v>
          </cell>
          <cell r="B1387" t="str">
            <v>INST MEDIDOR ELETROMAGNET DN150 SRCANAA</v>
          </cell>
          <cell r="C1387">
            <v>500.72</v>
          </cell>
          <cell r="D1387">
            <v>26.19</v>
          </cell>
          <cell r="E1387">
            <v>157.27000000000001</v>
          </cell>
          <cell r="F1387" t="str">
            <v>UN</v>
          </cell>
          <cell r="G1387" t="str">
            <v>S16.010</v>
          </cell>
        </row>
        <row r="1388">
          <cell r="A1388">
            <v>7169000394</v>
          </cell>
          <cell r="B1388" t="str">
            <v>FORN MEDIDOR ELETROMAGNET DN150 SRCANAA</v>
          </cell>
          <cell r="C1388">
            <v>16183.87</v>
          </cell>
          <cell r="D1388">
            <v>26.19</v>
          </cell>
          <cell r="E1388">
            <v>157.27000000000001</v>
          </cell>
          <cell r="F1388" t="str">
            <v>UN</v>
          </cell>
          <cell r="G1388" t="str">
            <v>S16.010</v>
          </cell>
        </row>
        <row r="1389">
          <cell r="A1389">
            <v>7169000395</v>
          </cell>
          <cell r="B1389" t="str">
            <v>FORN TRAFO TRIF 75KVA ELFSM SES SRCANAA</v>
          </cell>
          <cell r="C1389">
            <v>7893.18</v>
          </cell>
          <cell r="D1389">
            <v>26.19</v>
          </cell>
          <cell r="E1389">
            <v>157.27000000000001</v>
          </cell>
          <cell r="F1389" t="str">
            <v>UN</v>
          </cell>
          <cell r="G1389" t="str">
            <v>S16.010</v>
          </cell>
        </row>
        <row r="1390">
          <cell r="A1390">
            <v>7169000396</v>
          </cell>
          <cell r="B1390" t="str">
            <v>FORN/MONT/INST UASB 10L/S ETAP1 ETE SRC</v>
          </cell>
          <cell r="C1390">
            <v>1512639.53</v>
          </cell>
          <cell r="D1390">
            <v>26.19</v>
          </cell>
          <cell r="E1390">
            <v>157.27000000000001</v>
          </cell>
          <cell r="F1390" t="str">
            <v>UN</v>
          </cell>
          <cell r="G1390" t="str">
            <v>S16.010</v>
          </cell>
        </row>
        <row r="1391">
          <cell r="A1391">
            <v>7169000397</v>
          </cell>
          <cell r="B1391" t="str">
            <v>ASSENT MAT HIDRAULICO ELEVATORIA SRCANAA</v>
          </cell>
          <cell r="C1391">
            <v>552.82000000000005</v>
          </cell>
          <cell r="D1391">
            <v>26.19</v>
          </cell>
          <cell r="E1391">
            <v>157.27000000000001</v>
          </cell>
          <cell r="F1391" t="str">
            <v>UN</v>
          </cell>
          <cell r="G1391" t="str">
            <v>S16.010</v>
          </cell>
        </row>
        <row r="1392">
          <cell r="A1392">
            <v>7169000398</v>
          </cell>
          <cell r="B1392" t="str">
            <v>ASSENT MAT HIDR TRAT PRELIM ETE SRCANAA</v>
          </cell>
          <cell r="C1392">
            <v>579.11</v>
          </cell>
          <cell r="D1392">
            <v>26.19</v>
          </cell>
          <cell r="E1392">
            <v>157.27000000000001</v>
          </cell>
          <cell r="F1392" t="str">
            <v>UN</v>
          </cell>
          <cell r="G1392" t="str">
            <v>S16.010</v>
          </cell>
        </row>
        <row r="1393">
          <cell r="A1393">
            <v>7169000399</v>
          </cell>
          <cell r="B1393" t="str">
            <v>ASSENT MAT BIOFIL TRAT PRIM ETE SRCANAA</v>
          </cell>
          <cell r="C1393">
            <v>853.32</v>
          </cell>
          <cell r="D1393">
            <v>26.19</v>
          </cell>
          <cell r="E1393">
            <v>157.27000000000001</v>
          </cell>
          <cell r="F1393" t="str">
            <v>UN</v>
          </cell>
          <cell r="G1393" t="str">
            <v>S16.010</v>
          </cell>
        </row>
        <row r="1394">
          <cell r="A1394">
            <v>7169000400</v>
          </cell>
          <cell r="B1394" t="str">
            <v>ASSENT MAT HIDR TUBUL EXTERN ETE SRCANAA</v>
          </cell>
          <cell r="C1394">
            <v>1774.66</v>
          </cell>
          <cell r="D1394">
            <v>26.19</v>
          </cell>
          <cell r="E1394">
            <v>157.27000000000001</v>
          </cell>
          <cell r="F1394" t="str">
            <v>UN</v>
          </cell>
          <cell r="G1394" t="str">
            <v>S16.010</v>
          </cell>
        </row>
        <row r="1395">
          <cell r="A1395">
            <v>7169000401</v>
          </cell>
          <cell r="B1395" t="str">
            <v>PAD ENTRADA E QUADRO MEDICAO - EEEB -"D"</v>
          </cell>
          <cell r="C1395">
            <v>4860.71</v>
          </cell>
          <cell r="D1395">
            <v>26.19</v>
          </cell>
          <cell r="E1395">
            <v>157.27000000000001</v>
          </cell>
          <cell r="F1395" t="str">
            <v>UN</v>
          </cell>
          <cell r="G1395" t="str">
            <v>S16.010</v>
          </cell>
        </row>
        <row r="1396">
          <cell r="A1396">
            <v>7169000402</v>
          </cell>
          <cell r="B1396" t="str">
            <v>ASSENT HIDR LEITO SECAGEM ETE SRCANAA</v>
          </cell>
          <cell r="C1396">
            <v>379.25</v>
          </cell>
          <cell r="D1396">
            <v>26.19</v>
          </cell>
          <cell r="E1396">
            <v>157.27000000000001</v>
          </cell>
          <cell r="F1396" t="str">
            <v>UN</v>
          </cell>
          <cell r="G1396" t="str">
            <v>S16.010</v>
          </cell>
        </row>
        <row r="1397">
          <cell r="A1397">
            <v>7169000403</v>
          </cell>
          <cell r="B1397" t="str">
            <v>FORN E EXEC INST ELETR DIST, SPDA E QDLF</v>
          </cell>
          <cell r="C1397">
            <v>11907.45</v>
          </cell>
          <cell r="D1397">
            <v>26.19</v>
          </cell>
          <cell r="E1397">
            <v>157.27000000000001</v>
          </cell>
          <cell r="F1397" t="str">
            <v>UN</v>
          </cell>
          <cell r="G1397" t="str">
            <v>S16.010</v>
          </cell>
        </row>
        <row r="1398">
          <cell r="A1398">
            <v>7169000404</v>
          </cell>
          <cell r="B1398" t="str">
            <v>QUADRO SOFT STARTER 2X7,5CV-EEEB - "D"</v>
          </cell>
          <cell r="C1398">
            <v>12541.74</v>
          </cell>
          <cell r="D1398">
            <v>26.19</v>
          </cell>
          <cell r="E1398">
            <v>157.27000000000001</v>
          </cell>
          <cell r="F1398" t="str">
            <v>UN</v>
          </cell>
          <cell r="G1398" t="str">
            <v>S16.010</v>
          </cell>
        </row>
        <row r="1399">
          <cell r="A1399">
            <v>7169000405</v>
          </cell>
          <cell r="B1399" t="str">
            <v>FORN E EXEC DE BIOFILTRO EEEB - "D"</v>
          </cell>
          <cell r="C1399">
            <v>13457.98</v>
          </cell>
          <cell r="D1399">
            <v>26.19</v>
          </cell>
          <cell r="E1399">
            <v>157.27000000000001</v>
          </cell>
          <cell r="F1399" t="str">
            <v>UN</v>
          </cell>
          <cell r="G1399" t="str">
            <v>S16.010</v>
          </cell>
        </row>
        <row r="1400">
          <cell r="A1400">
            <v>7169000406</v>
          </cell>
          <cell r="B1400" t="str">
            <v>ASSENT MAT HIDR ELEVATORIA J SES SRCANAA</v>
          </cell>
          <cell r="C1400">
            <v>6384.58</v>
          </cell>
          <cell r="D1400">
            <v>26.19</v>
          </cell>
          <cell r="E1400">
            <v>157.27000000000001</v>
          </cell>
          <cell r="F1400" t="str">
            <v>UN</v>
          </cell>
          <cell r="G1400" t="str">
            <v>S16.010</v>
          </cell>
        </row>
        <row r="1401">
          <cell r="A1401">
            <v>7169000407</v>
          </cell>
          <cell r="B1401" t="str">
            <v>ASSENT HIDR RECALQUE BACIA J SES SRCANAA</v>
          </cell>
          <cell r="C1401">
            <v>2053.54</v>
          </cell>
          <cell r="D1401">
            <v>26.19</v>
          </cell>
          <cell r="E1401">
            <v>157.27000000000001</v>
          </cell>
          <cell r="F1401" t="str">
            <v>UN</v>
          </cell>
          <cell r="G1401" t="str">
            <v>S16.010</v>
          </cell>
        </row>
        <row r="1402">
          <cell r="A1402">
            <v>7169000408</v>
          </cell>
          <cell r="B1402" t="str">
            <v>MONT E INST MATERIAL HIDRAU EEEB - "D"</v>
          </cell>
          <cell r="C1402">
            <v>6224.6</v>
          </cell>
          <cell r="D1402">
            <v>26.19</v>
          </cell>
          <cell r="E1402">
            <v>157.27000000000001</v>
          </cell>
          <cell r="F1402" t="str">
            <v>UN</v>
          </cell>
          <cell r="G1402" t="str">
            <v>S16.010</v>
          </cell>
        </row>
        <row r="1403">
          <cell r="A1403">
            <v>7169000409</v>
          </cell>
          <cell r="B1403" t="str">
            <v>FORN HIDR  BIOFILT TRAT PRIM ETE SRCANAA</v>
          </cell>
          <cell r="C1403">
            <v>3143.24</v>
          </cell>
          <cell r="D1403">
            <v>26.19</v>
          </cell>
          <cell r="E1403">
            <v>157.27000000000001</v>
          </cell>
          <cell r="F1403" t="str">
            <v>UN</v>
          </cell>
          <cell r="G1403" t="str">
            <v>S16.010</v>
          </cell>
        </row>
        <row r="1404">
          <cell r="A1404">
            <v>7169000410</v>
          </cell>
          <cell r="B1404" t="str">
            <v>PAD ENTRADA E QUADRO MEDICAO - EEEB -"E"</v>
          </cell>
          <cell r="C1404">
            <v>6202.96</v>
          </cell>
          <cell r="D1404">
            <v>26.19</v>
          </cell>
          <cell r="E1404">
            <v>157.27000000000001</v>
          </cell>
          <cell r="F1404" t="str">
            <v>UN</v>
          </cell>
          <cell r="G1404" t="str">
            <v>S16.010</v>
          </cell>
        </row>
        <row r="1405">
          <cell r="A1405">
            <v>7169000411</v>
          </cell>
          <cell r="B1405" t="str">
            <v>FORN E EXEC INST ELETR DIST, SPDA E QDLF</v>
          </cell>
          <cell r="C1405">
            <v>14226.31</v>
          </cell>
          <cell r="D1405">
            <v>26.19</v>
          </cell>
          <cell r="E1405">
            <v>157.27000000000001</v>
          </cell>
          <cell r="F1405" t="str">
            <v>UN</v>
          </cell>
          <cell r="G1405" t="str">
            <v>S16.010</v>
          </cell>
        </row>
        <row r="1406">
          <cell r="A1406">
            <v>7169000412</v>
          </cell>
          <cell r="B1406" t="str">
            <v>QUADRO SOFT STARTER 2X10,0CV-EEEB - "E"</v>
          </cell>
          <cell r="C1406">
            <v>14251.23</v>
          </cell>
          <cell r="D1406">
            <v>26.19</v>
          </cell>
          <cell r="E1406">
            <v>157.27000000000001</v>
          </cell>
          <cell r="F1406" t="str">
            <v>UN</v>
          </cell>
          <cell r="G1406" t="str">
            <v>S16.010</v>
          </cell>
        </row>
        <row r="1407">
          <cell r="A1407">
            <v>7169000413</v>
          </cell>
          <cell r="B1407" t="str">
            <v>FORN E EXEC DE BIOFILTRO EEEB - "E"</v>
          </cell>
          <cell r="C1407">
            <v>23152.82</v>
          </cell>
          <cell r="D1407">
            <v>26.19</v>
          </cell>
          <cell r="E1407">
            <v>157.27000000000001</v>
          </cell>
          <cell r="F1407" t="str">
            <v>UN</v>
          </cell>
          <cell r="G1407" t="str">
            <v>S16.010</v>
          </cell>
        </row>
        <row r="1408">
          <cell r="A1408">
            <v>7169000414</v>
          </cell>
          <cell r="B1408" t="str">
            <v>MONT E INST MATERIAL HIDRAU EEEB - "E"</v>
          </cell>
          <cell r="C1408">
            <v>6224.6</v>
          </cell>
          <cell r="D1408">
            <v>26.19</v>
          </cell>
          <cell r="E1408">
            <v>157.27000000000001</v>
          </cell>
          <cell r="F1408" t="str">
            <v>UN</v>
          </cell>
          <cell r="G1408" t="str">
            <v>S16.010</v>
          </cell>
        </row>
        <row r="1409">
          <cell r="A1409">
            <v>7169000416</v>
          </cell>
          <cell r="B1409" t="str">
            <v>FORN/EXEC DIST ELETR ETR ETA SRC</v>
          </cell>
          <cell r="C1409">
            <v>20174.18</v>
          </cell>
          <cell r="D1409">
            <v>26.19</v>
          </cell>
          <cell r="E1409">
            <v>157.27000000000001</v>
          </cell>
          <cell r="F1409" t="str">
            <v>UN</v>
          </cell>
          <cell r="G1409" t="str">
            <v>S16.010</v>
          </cell>
        </row>
        <row r="1410">
          <cell r="A1410">
            <v>7169000417</v>
          </cell>
          <cell r="B1410" t="str">
            <v>FORN/EXEC INST ELET ATERRAM ETR ETA SRC</v>
          </cell>
          <cell r="C1410">
            <v>8336.14</v>
          </cell>
          <cell r="D1410">
            <v>26.19</v>
          </cell>
          <cell r="E1410">
            <v>157.27000000000001</v>
          </cell>
          <cell r="F1410" t="str">
            <v>UN</v>
          </cell>
          <cell r="G1410" t="str">
            <v>S16.010</v>
          </cell>
        </row>
        <row r="1411">
          <cell r="A1411">
            <v>7169000418</v>
          </cell>
          <cell r="B1411" t="str">
            <v>FORN/EXEC INST ELETR SUBEST ETR ETA SRC</v>
          </cell>
          <cell r="C1411">
            <v>32971.93</v>
          </cell>
          <cell r="D1411">
            <v>26.19</v>
          </cell>
          <cell r="E1411">
            <v>157.27000000000001</v>
          </cell>
          <cell r="F1411" t="str">
            <v>UN</v>
          </cell>
          <cell r="G1411" t="str">
            <v>S16.010</v>
          </cell>
        </row>
        <row r="1412">
          <cell r="A1412">
            <v>7169000419</v>
          </cell>
          <cell r="B1412" t="str">
            <v>FORN/MONT/INST QD CCM DA ETR ETA SRC</v>
          </cell>
          <cell r="C1412">
            <v>14096.4</v>
          </cell>
          <cell r="D1412">
            <v>26.19</v>
          </cell>
          <cell r="E1412">
            <v>157.27000000000001</v>
          </cell>
          <cell r="F1412" t="str">
            <v>UN</v>
          </cell>
          <cell r="G1412" t="str">
            <v>S16.010</v>
          </cell>
        </row>
        <row r="1413">
          <cell r="A1413">
            <v>7169000420</v>
          </cell>
          <cell r="B1413" t="str">
            <v>FORN/INST HID SL DOSAD POLIM ETR ETA SRC</v>
          </cell>
          <cell r="C1413">
            <v>4816.75</v>
          </cell>
          <cell r="D1413">
            <v>26.19</v>
          </cell>
          <cell r="E1413">
            <v>157.27000000000001</v>
          </cell>
          <cell r="F1413" t="str">
            <v>UN</v>
          </cell>
          <cell r="G1413" t="str">
            <v>S16.010</v>
          </cell>
        </row>
        <row r="1414">
          <cell r="A1414">
            <v>7169000421</v>
          </cell>
          <cell r="B1414" t="str">
            <v>TRAVESSIA PONTE RIO EEEB-"E" PONTO BELO</v>
          </cell>
          <cell r="C1414">
            <v>6860.32</v>
          </cell>
          <cell r="D1414">
            <v>26.19</v>
          </cell>
          <cell r="E1414">
            <v>157.27000000000001</v>
          </cell>
          <cell r="F1414" t="str">
            <v>UN</v>
          </cell>
          <cell r="G1414" t="str">
            <v>S16.010</v>
          </cell>
        </row>
        <row r="1415">
          <cell r="A1415">
            <v>7169000422</v>
          </cell>
          <cell r="B1415" t="str">
            <v>FORN/INST HID DREN LEITO SEC ETR ETA SRC</v>
          </cell>
          <cell r="C1415">
            <v>1515.7</v>
          </cell>
          <cell r="D1415">
            <v>26.19</v>
          </cell>
          <cell r="E1415">
            <v>157.27000000000001</v>
          </cell>
          <cell r="F1415" t="str">
            <v>UN</v>
          </cell>
          <cell r="G1415" t="str">
            <v>S16.010</v>
          </cell>
        </row>
        <row r="1416">
          <cell r="A1416">
            <v>7169000423</v>
          </cell>
          <cell r="B1416" t="str">
            <v>ASSENT MAT HID DO LEITO SEC ETR ETA SRC</v>
          </cell>
          <cell r="C1416">
            <v>2311.6</v>
          </cell>
          <cell r="D1416">
            <v>26.19</v>
          </cell>
          <cell r="E1416">
            <v>157.27000000000001</v>
          </cell>
          <cell r="F1416" t="str">
            <v>UN</v>
          </cell>
          <cell r="G1416" t="str">
            <v>S16.010</v>
          </cell>
        </row>
        <row r="1417">
          <cell r="A1417">
            <v>7169000424</v>
          </cell>
          <cell r="B1417" t="str">
            <v>ASSENT MAT HID ADENS LODO ETR ETA SRC</v>
          </cell>
          <cell r="C1417">
            <v>4623.2</v>
          </cell>
          <cell r="D1417">
            <v>26.19</v>
          </cell>
          <cell r="E1417">
            <v>157.27000000000001</v>
          </cell>
          <cell r="F1417" t="str">
            <v>UN</v>
          </cell>
          <cell r="G1417" t="str">
            <v>S16.010</v>
          </cell>
        </row>
        <row r="1418">
          <cell r="A1418">
            <v>7169000425</v>
          </cell>
          <cell r="B1418" t="str">
            <v>FORN EQUIP DO SIST DOSAG POLIMERO SRC</v>
          </cell>
          <cell r="C1418">
            <v>17087.39</v>
          </cell>
          <cell r="D1418">
            <v>26.19</v>
          </cell>
          <cell r="E1418">
            <v>157.27000000000001</v>
          </cell>
          <cell r="F1418" t="str">
            <v>UN</v>
          </cell>
          <cell r="G1418" t="str">
            <v>S16.010</v>
          </cell>
        </row>
        <row r="1419">
          <cell r="A1419">
            <v>7169000426</v>
          </cell>
          <cell r="B1419" t="str">
            <v>INSTAL DOS EQUIP SIST DOSAG POLIMERO SRC</v>
          </cell>
          <cell r="C1419">
            <v>2311.6</v>
          </cell>
          <cell r="D1419">
            <v>26.19</v>
          </cell>
          <cell r="E1419">
            <v>157.27000000000001</v>
          </cell>
          <cell r="F1419" t="str">
            <v>UN</v>
          </cell>
          <cell r="G1419" t="str">
            <v>S16.010</v>
          </cell>
        </row>
        <row r="1420">
          <cell r="A1420">
            <v>7169000427</v>
          </cell>
          <cell r="B1420" t="str">
            <v>FORN FOFO TRAVESSIA RECALQ J SES SRCANAA</v>
          </cell>
          <cell r="C1420">
            <v>14098.51</v>
          </cell>
          <cell r="D1420">
            <v>26.19</v>
          </cell>
          <cell r="E1420">
            <v>157.27000000000001</v>
          </cell>
          <cell r="F1420" t="str">
            <v>UN</v>
          </cell>
          <cell r="G1420" t="str">
            <v>S16.010</v>
          </cell>
        </row>
        <row r="1421">
          <cell r="A1421">
            <v>7169000428</v>
          </cell>
          <cell r="B1421" t="str">
            <v>PAD ENTRADA E QUADRO MEDICAO - EEEB</v>
          </cell>
          <cell r="C1421">
            <v>4916.4799999999996</v>
          </cell>
          <cell r="D1421">
            <v>26.19</v>
          </cell>
          <cell r="E1421">
            <v>157.27000000000001</v>
          </cell>
          <cell r="F1421" t="str">
            <v>UN</v>
          </cell>
          <cell r="G1421" t="str">
            <v>S16.010</v>
          </cell>
        </row>
        <row r="1422">
          <cell r="A1422">
            <v>7169000429</v>
          </cell>
          <cell r="B1422" t="str">
            <v>FORN E EXEC INST ELETR DIST, SPDA E QDLF</v>
          </cell>
          <cell r="C1422">
            <v>13482.49</v>
          </cell>
          <cell r="D1422">
            <v>26.19</v>
          </cell>
          <cell r="E1422">
            <v>157.27000000000001</v>
          </cell>
          <cell r="F1422" t="str">
            <v>UN</v>
          </cell>
          <cell r="G1422" t="str">
            <v>S16.010</v>
          </cell>
        </row>
        <row r="1423">
          <cell r="A1423">
            <v>7169000430</v>
          </cell>
          <cell r="B1423" t="str">
            <v>QUADRO SOFT STARTER 2X10,0CV - EEEB</v>
          </cell>
          <cell r="C1423">
            <v>13955.07</v>
          </cell>
          <cell r="D1423">
            <v>26.19</v>
          </cell>
          <cell r="E1423">
            <v>157.27000000000001</v>
          </cell>
          <cell r="F1423" t="str">
            <v>UN</v>
          </cell>
          <cell r="G1423" t="str">
            <v>S16.010</v>
          </cell>
        </row>
        <row r="1424">
          <cell r="A1424">
            <v>7169000432</v>
          </cell>
          <cell r="B1424" t="str">
            <v>MONT E INST MATERIAL HIDRAULICO - EEEB</v>
          </cell>
          <cell r="C1424">
            <v>5002.3999999999996</v>
          </cell>
          <cell r="D1424">
            <v>26.19</v>
          </cell>
          <cell r="E1424">
            <v>157.27000000000001</v>
          </cell>
          <cell r="F1424" t="str">
            <v>UN</v>
          </cell>
          <cell r="G1424" t="str">
            <v>S16.010</v>
          </cell>
        </row>
        <row r="1425">
          <cell r="A1425">
            <v>7169000433</v>
          </cell>
          <cell r="B1425" t="str">
            <v>FORN MAT SUBESTACAO 75KVA ETE SRCANAA</v>
          </cell>
          <cell r="C1425">
            <v>14421.04</v>
          </cell>
          <cell r="D1425">
            <v>26.19</v>
          </cell>
          <cell r="E1425">
            <v>157.27000000000001</v>
          </cell>
          <cell r="F1425" t="str">
            <v>UN</v>
          </cell>
          <cell r="G1425" t="str">
            <v>S16.010</v>
          </cell>
        </row>
        <row r="1426">
          <cell r="A1426">
            <v>7169000434</v>
          </cell>
          <cell r="B1426" t="str">
            <v>FORN MAT ELET DIST ETAPA 1 ETE SRCANAA</v>
          </cell>
          <cell r="C1426">
            <v>34358.89</v>
          </cell>
          <cell r="D1426">
            <v>26.19</v>
          </cell>
          <cell r="E1426">
            <v>157.27000000000001</v>
          </cell>
          <cell r="F1426" t="str">
            <v>UN</v>
          </cell>
          <cell r="G1426" t="str">
            <v>S16.010</v>
          </cell>
        </row>
        <row r="1427">
          <cell r="A1427">
            <v>7169000435</v>
          </cell>
          <cell r="B1427" t="str">
            <v>FORN QDG ETE SRCANAA</v>
          </cell>
          <cell r="C1427">
            <v>9158.2099999999991</v>
          </cell>
          <cell r="D1427">
            <v>26.19</v>
          </cell>
          <cell r="E1427">
            <v>157.27000000000001</v>
          </cell>
          <cell r="F1427" t="str">
            <v>UN</v>
          </cell>
          <cell r="G1427" t="str">
            <v>S16.010</v>
          </cell>
        </row>
        <row r="1428">
          <cell r="A1428">
            <v>7169000436</v>
          </cell>
          <cell r="B1428" t="str">
            <v>FORN MATERIAL SPDA ETE SRCANAA</v>
          </cell>
          <cell r="C1428">
            <v>5370.09</v>
          </cell>
          <cell r="D1428">
            <v>26.19</v>
          </cell>
          <cell r="E1428">
            <v>157.27000000000001</v>
          </cell>
          <cell r="F1428" t="str">
            <v>UN</v>
          </cell>
          <cell r="G1428" t="str">
            <v>S16.010</v>
          </cell>
        </row>
        <row r="1429">
          <cell r="A1429">
            <v>7169000437</v>
          </cell>
          <cell r="B1429" t="str">
            <v>FORN MAT ELET CASA OPERACAO ETE SRCANAA</v>
          </cell>
          <cell r="C1429">
            <v>2460.16</v>
          </cell>
          <cell r="D1429">
            <v>26.19</v>
          </cell>
          <cell r="E1429">
            <v>157.27000000000001</v>
          </cell>
          <cell r="F1429" t="str">
            <v>UN</v>
          </cell>
          <cell r="G1429" t="str">
            <v>S16.010</v>
          </cell>
        </row>
        <row r="1430">
          <cell r="A1430">
            <v>7169000438</v>
          </cell>
          <cell r="B1430" t="str">
            <v>FORN MAT SPDA CASA OPERACAO ETE SRCANAA</v>
          </cell>
          <cell r="C1430">
            <v>2101.23</v>
          </cell>
          <cell r="D1430">
            <v>26.19</v>
          </cell>
          <cell r="E1430">
            <v>157.27000000000001</v>
          </cell>
          <cell r="F1430" t="str">
            <v>UN</v>
          </cell>
          <cell r="G1430" t="str">
            <v>S16.010</v>
          </cell>
        </row>
        <row r="1431">
          <cell r="A1431">
            <v>7169000439</v>
          </cell>
          <cell r="B1431" t="str">
            <v>FORN QDLF1 CASA OPERACAO ETE SRCANAA</v>
          </cell>
          <cell r="C1431">
            <v>6400.34</v>
          </cell>
          <cell r="D1431">
            <v>26.19</v>
          </cell>
          <cell r="E1431">
            <v>157.27000000000001</v>
          </cell>
          <cell r="F1431" t="str">
            <v>UN</v>
          </cell>
          <cell r="G1431" t="str">
            <v>S16.010</v>
          </cell>
        </row>
        <row r="1432">
          <cell r="A1432">
            <v>7169000440</v>
          </cell>
          <cell r="B1432" t="str">
            <v>FORN MAT ELET CASA SOPRADOR ETE SRCANAA</v>
          </cell>
          <cell r="C1432">
            <v>3520.85</v>
          </cell>
          <cell r="D1432">
            <v>26.19</v>
          </cell>
          <cell r="E1432">
            <v>157.27000000000001</v>
          </cell>
          <cell r="F1432" t="str">
            <v>UN</v>
          </cell>
          <cell r="G1432" t="str">
            <v>S16.010</v>
          </cell>
        </row>
        <row r="1433">
          <cell r="A1433">
            <v>7169000441</v>
          </cell>
          <cell r="B1433" t="str">
            <v>FORN MAT SPDA CASA SOPRADOR ETE SRCANAA</v>
          </cell>
          <cell r="C1433">
            <v>2189.81</v>
          </cell>
          <cell r="D1433">
            <v>26.19</v>
          </cell>
          <cell r="E1433">
            <v>157.27000000000001</v>
          </cell>
          <cell r="F1433" t="str">
            <v>UN</v>
          </cell>
          <cell r="G1433" t="str">
            <v>S16.010</v>
          </cell>
        </row>
        <row r="1434">
          <cell r="A1434">
            <v>7169000442</v>
          </cell>
          <cell r="B1434" t="str">
            <v>FORN MAT ELET ELEVATOR REC ETE SRCANAA</v>
          </cell>
          <cell r="C1434">
            <v>6115.12</v>
          </cell>
          <cell r="D1434">
            <v>26.19</v>
          </cell>
          <cell r="E1434">
            <v>157.27000000000001</v>
          </cell>
          <cell r="F1434" t="str">
            <v>UN</v>
          </cell>
          <cell r="G1434" t="str">
            <v>S16.010</v>
          </cell>
        </row>
        <row r="1435">
          <cell r="A1435">
            <v>7169000443</v>
          </cell>
          <cell r="B1435" t="str">
            <v>FORN QDLF2 ELEVATORIA RECIRC ETE SRCANAA</v>
          </cell>
          <cell r="C1435">
            <v>4694.22</v>
          </cell>
          <cell r="D1435">
            <v>26.19</v>
          </cell>
          <cell r="E1435">
            <v>157.27000000000001</v>
          </cell>
          <cell r="F1435" t="str">
            <v>UN</v>
          </cell>
          <cell r="G1435" t="str">
            <v>S16.010</v>
          </cell>
        </row>
        <row r="1436">
          <cell r="A1436">
            <v>7169000444</v>
          </cell>
          <cell r="B1436" t="str">
            <v>FORN MAT RAMAL ENTRADA EEEBJ SRCANAA</v>
          </cell>
          <cell r="C1436">
            <v>6726.28</v>
          </cell>
          <cell r="D1436">
            <v>26.19</v>
          </cell>
          <cell r="E1436">
            <v>157.27000000000001</v>
          </cell>
          <cell r="F1436" t="str">
            <v>UN</v>
          </cell>
          <cell r="G1436" t="str">
            <v>S16.010</v>
          </cell>
        </row>
        <row r="1437">
          <cell r="A1437">
            <v>7169000445</v>
          </cell>
          <cell r="B1437" t="str">
            <v>FORN MAT ELET DISTRIBUICAO EEEBJ SRCANAA</v>
          </cell>
          <cell r="C1437">
            <v>12931.09</v>
          </cell>
          <cell r="D1437">
            <v>26.19</v>
          </cell>
          <cell r="E1437">
            <v>157.27000000000001</v>
          </cell>
          <cell r="F1437" t="str">
            <v>UN</v>
          </cell>
          <cell r="G1437" t="str">
            <v>S16.010</v>
          </cell>
        </row>
        <row r="1438">
          <cell r="A1438">
            <v>7169000446</v>
          </cell>
          <cell r="B1438" t="str">
            <v>FORN QDLF EEEBJ SRCANAA</v>
          </cell>
          <cell r="C1438">
            <v>4033.49</v>
          </cell>
          <cell r="D1438">
            <v>26.19</v>
          </cell>
          <cell r="E1438">
            <v>157.27000000000001</v>
          </cell>
          <cell r="F1438" t="str">
            <v>UN</v>
          </cell>
          <cell r="G1438" t="str">
            <v>S16.010</v>
          </cell>
        </row>
        <row r="1439">
          <cell r="A1439">
            <v>7169000447</v>
          </cell>
          <cell r="B1439" t="str">
            <v>FORN MATERIAL SPDA EEEBJ SRCANAA</v>
          </cell>
          <cell r="C1439">
            <v>2704.54</v>
          </cell>
          <cell r="D1439">
            <v>26.19</v>
          </cell>
          <cell r="E1439">
            <v>157.27000000000001</v>
          </cell>
          <cell r="F1439" t="str">
            <v>UN</v>
          </cell>
          <cell r="G1439" t="str">
            <v>S16.010</v>
          </cell>
        </row>
        <row r="1440">
          <cell r="A1440">
            <v>7169000448</v>
          </cell>
          <cell r="B1440" t="str">
            <v>COMPORTA STOPLOG PRFV ETE SRCANAA</v>
          </cell>
          <cell r="C1440">
            <v>782.38</v>
          </cell>
          <cell r="D1440">
            <v>26.19</v>
          </cell>
          <cell r="E1440">
            <v>157.27000000000001</v>
          </cell>
          <cell r="F1440" t="str">
            <v>M2</v>
          </cell>
          <cell r="G1440" t="str">
            <v>S16.010</v>
          </cell>
        </row>
        <row r="1441">
          <cell r="A1441">
            <v>7169000449</v>
          </cell>
          <cell r="B1441" t="str">
            <v>TAMPA PRFV E=6MM SES SRCANAA</v>
          </cell>
          <cell r="C1441">
            <v>782.38</v>
          </cell>
          <cell r="D1441">
            <v>26.19</v>
          </cell>
          <cell r="E1441">
            <v>157.27000000000001</v>
          </cell>
          <cell r="F1441" t="str">
            <v>M2</v>
          </cell>
          <cell r="G1441" t="str">
            <v>S16.010</v>
          </cell>
        </row>
        <row r="1442">
          <cell r="A1442">
            <v>7169000450</v>
          </cell>
          <cell r="B1442" t="str">
            <v>GRADE RETENCAO PRFV ETE SRCANAA</v>
          </cell>
          <cell r="C1442">
            <v>1514.28</v>
          </cell>
          <cell r="D1442">
            <v>26.19</v>
          </cell>
          <cell r="E1442">
            <v>157.27000000000001</v>
          </cell>
          <cell r="F1442" t="str">
            <v>M2</v>
          </cell>
          <cell r="G1442" t="str">
            <v>S16.010</v>
          </cell>
        </row>
        <row r="1443">
          <cell r="A1443">
            <v>7169000451</v>
          </cell>
          <cell r="B1443" t="str">
            <v>VERTEDOR PRFV CX DIVISORA ETE SRCANAA</v>
          </cell>
          <cell r="C1443">
            <v>782.38</v>
          </cell>
          <cell r="D1443">
            <v>26.19</v>
          </cell>
          <cell r="E1443">
            <v>157.27000000000001</v>
          </cell>
          <cell r="F1443" t="str">
            <v>M2</v>
          </cell>
          <cell r="G1443" t="str">
            <v>S16.010</v>
          </cell>
        </row>
        <row r="1444">
          <cell r="A1444">
            <v>7169000452</v>
          </cell>
          <cell r="B1444" t="str">
            <v>VERTEDOR PRFV CX GORDURA ETE SRCANAA</v>
          </cell>
          <cell r="C1444">
            <v>782.38</v>
          </cell>
          <cell r="D1444">
            <v>26.19</v>
          </cell>
          <cell r="E1444">
            <v>157.27000000000001</v>
          </cell>
          <cell r="F1444" t="str">
            <v>M2</v>
          </cell>
          <cell r="G1444" t="str">
            <v>S16.010</v>
          </cell>
        </row>
        <row r="1445">
          <cell r="A1445">
            <v>7169000453</v>
          </cell>
          <cell r="B1445" t="str">
            <v>FORN DE TALHA ELE/TROLEY CAP 2000KG</v>
          </cell>
          <cell r="C1445">
            <v>34702.25</v>
          </cell>
          <cell r="D1445">
            <v>26.19</v>
          </cell>
          <cell r="E1445">
            <v>157.27000000000001</v>
          </cell>
          <cell r="F1445" t="str">
            <v>UN</v>
          </cell>
          <cell r="G1445" t="str">
            <v>S16.010</v>
          </cell>
        </row>
        <row r="1446">
          <cell r="A1446">
            <v>7169000454</v>
          </cell>
          <cell r="B1446" t="str">
            <v>ASSENT/INST TALHA ELE/TROLEY CAP 2000KG</v>
          </cell>
          <cell r="C1446">
            <v>1177.44</v>
          </cell>
          <cell r="D1446">
            <v>26.19</v>
          </cell>
          <cell r="E1446">
            <v>157.27000000000001</v>
          </cell>
          <cell r="F1446" t="str">
            <v>UN</v>
          </cell>
          <cell r="G1446" t="str">
            <v>S16.010</v>
          </cell>
        </row>
        <row r="1447">
          <cell r="A1447">
            <v>7169000455</v>
          </cell>
          <cell r="B1447" t="str">
            <v>MONT E INST MAT HIDR BOOSTER - ALTO LAJE</v>
          </cell>
          <cell r="C1447">
            <v>36985.599999999999</v>
          </cell>
          <cell r="D1447">
            <v>26.19</v>
          </cell>
          <cell r="E1447">
            <v>157.27000000000001</v>
          </cell>
          <cell r="F1447" t="str">
            <v>UN</v>
          </cell>
          <cell r="G1447" t="str">
            <v>S16.010</v>
          </cell>
        </row>
        <row r="1448">
          <cell r="A1448">
            <v>7169000456</v>
          </cell>
          <cell r="B1448" t="str">
            <v>MANOMETRO C VISOR 1/2"-BOOSTER ALTO LAJE</v>
          </cell>
          <cell r="C1448">
            <v>978.44</v>
          </cell>
          <cell r="D1448">
            <v>26.19</v>
          </cell>
          <cell r="E1448">
            <v>157.27000000000001</v>
          </cell>
          <cell r="F1448" t="str">
            <v>UN</v>
          </cell>
          <cell r="G1448" t="str">
            <v>S16.010</v>
          </cell>
        </row>
        <row r="1449">
          <cell r="A1449">
            <v>7169000457</v>
          </cell>
          <cell r="B1449" t="str">
            <v>BOMBA RAT ALTO LAJE - BOOSTER ALTO LAJE</v>
          </cell>
          <cell r="C1449">
            <v>215923.71</v>
          </cell>
          <cell r="D1449">
            <v>26.19</v>
          </cell>
          <cell r="E1449">
            <v>157.27000000000001</v>
          </cell>
          <cell r="F1449" t="str">
            <v>UN</v>
          </cell>
          <cell r="G1449" t="str">
            <v>S16.010</v>
          </cell>
        </row>
        <row r="1450">
          <cell r="A1450">
            <v>7169000458</v>
          </cell>
          <cell r="B1450" t="str">
            <v>BOMBA RAT VALVERDE - BOOSTER ALTO LAJE</v>
          </cell>
          <cell r="C1450">
            <v>111034.58</v>
          </cell>
          <cell r="D1450">
            <v>26.19</v>
          </cell>
          <cell r="E1450">
            <v>157.27000000000001</v>
          </cell>
          <cell r="F1450" t="str">
            <v>UN</v>
          </cell>
          <cell r="G1450" t="str">
            <v>S16.010</v>
          </cell>
        </row>
        <row r="1451">
          <cell r="A1451">
            <v>7169000459</v>
          </cell>
          <cell r="B1451" t="str">
            <v>MAT ELET P ILUMIN/TOMADAS/SPDA - BOOSTER</v>
          </cell>
          <cell r="C1451">
            <v>47744.62</v>
          </cell>
          <cell r="D1451">
            <v>26.19</v>
          </cell>
          <cell r="E1451">
            <v>157.27000000000001</v>
          </cell>
          <cell r="F1451" t="str">
            <v>UN</v>
          </cell>
          <cell r="G1451" t="str">
            <v>S16.010</v>
          </cell>
        </row>
        <row r="1452">
          <cell r="A1452">
            <v>7169000460</v>
          </cell>
          <cell r="B1452" t="str">
            <v>FORN QUADRO QGLF - BOOSTER ALTO LAJE</v>
          </cell>
          <cell r="C1452">
            <v>2313.9499999999998</v>
          </cell>
          <cell r="D1452">
            <v>26.19</v>
          </cell>
          <cell r="E1452">
            <v>157.27000000000001</v>
          </cell>
          <cell r="F1452" t="str">
            <v>UN</v>
          </cell>
          <cell r="G1452" t="str">
            <v>S16.010</v>
          </cell>
        </row>
        <row r="1453">
          <cell r="A1453">
            <v>7169000461</v>
          </cell>
          <cell r="B1453" t="str">
            <v>FORN QUADRO QVBE - BOOSTER ALTO LAJE</v>
          </cell>
          <cell r="C1453">
            <v>3555.05</v>
          </cell>
          <cell r="D1453">
            <v>26.19</v>
          </cell>
          <cell r="E1453">
            <v>157.27000000000001</v>
          </cell>
          <cell r="F1453" t="str">
            <v>UN</v>
          </cell>
          <cell r="G1453" t="str">
            <v>S16.010</v>
          </cell>
        </row>
        <row r="1454">
          <cell r="A1454">
            <v>7169000462</v>
          </cell>
          <cell r="B1454" t="str">
            <v>FORN QUADRO CCM - BOOSTER ALTO LAJE</v>
          </cell>
          <cell r="C1454">
            <v>118290.95</v>
          </cell>
          <cell r="D1454">
            <v>26.19</v>
          </cell>
          <cell r="E1454">
            <v>157.27000000000001</v>
          </cell>
          <cell r="F1454" t="str">
            <v>UN</v>
          </cell>
          <cell r="G1454" t="str">
            <v>S16.010</v>
          </cell>
        </row>
        <row r="1455">
          <cell r="A1455">
            <v>7169000463</v>
          </cell>
          <cell r="B1455" t="str">
            <v>FORN MAT SUBESTACAO ELET -BOOSTER A.LAJE</v>
          </cell>
          <cell r="C1455">
            <v>84646.47</v>
          </cell>
          <cell r="D1455">
            <v>26.19</v>
          </cell>
          <cell r="E1455">
            <v>157.27000000000001</v>
          </cell>
          <cell r="F1455" t="str">
            <v>UN</v>
          </cell>
          <cell r="G1455" t="str">
            <v>S16.010</v>
          </cell>
        </row>
        <row r="1456">
          <cell r="A1456">
            <v>7169000464</v>
          </cell>
          <cell r="B1456" t="str">
            <v>FORN MAT AUTOMACAO ELET -BOOSTER A.LAJE</v>
          </cell>
          <cell r="C1456">
            <v>28327.16</v>
          </cell>
          <cell r="D1456">
            <v>26.19</v>
          </cell>
          <cell r="E1456">
            <v>157.27000000000001</v>
          </cell>
          <cell r="F1456" t="str">
            <v>UN</v>
          </cell>
          <cell r="G1456" t="str">
            <v>S16.010</v>
          </cell>
        </row>
        <row r="1457">
          <cell r="A1457">
            <v>7169000465</v>
          </cell>
          <cell r="B1457" t="str">
            <v>MONT/INST MAT ELET ILUM/TOM/SPDA A.LAJE</v>
          </cell>
          <cell r="C1457">
            <v>4864.8</v>
          </cell>
          <cell r="D1457">
            <v>26.19</v>
          </cell>
          <cell r="E1457">
            <v>157.27000000000001</v>
          </cell>
          <cell r="F1457" t="str">
            <v>UN</v>
          </cell>
          <cell r="G1457" t="str">
            <v>S16.010</v>
          </cell>
        </row>
        <row r="1458">
          <cell r="A1458">
            <v>7169000466</v>
          </cell>
          <cell r="B1458" t="str">
            <v>MONT/INST DOS QUADROS ELETRICOS - A.LAJE</v>
          </cell>
          <cell r="C1458">
            <v>4326.3999999999996</v>
          </cell>
          <cell r="D1458">
            <v>26.19</v>
          </cell>
          <cell r="E1458">
            <v>157.27000000000001</v>
          </cell>
          <cell r="F1458" t="str">
            <v>UN</v>
          </cell>
          <cell r="G1458" t="str">
            <v>S16.010</v>
          </cell>
        </row>
        <row r="1459">
          <cell r="A1459">
            <v>7169000467</v>
          </cell>
          <cell r="B1459" t="str">
            <v>MONT/INST AUTOMACAO ELETRICA - A.LAJE</v>
          </cell>
          <cell r="C1459">
            <v>2701.8</v>
          </cell>
          <cell r="D1459">
            <v>26.19</v>
          </cell>
          <cell r="E1459">
            <v>157.27000000000001</v>
          </cell>
          <cell r="F1459" t="str">
            <v>UN</v>
          </cell>
          <cell r="G1459" t="str">
            <v>S16.010</v>
          </cell>
        </row>
        <row r="1460">
          <cell r="A1460">
            <v>7169000468</v>
          </cell>
          <cell r="B1460" t="str">
            <v>FORN E EXEC INST HIDR BOOSTER-PRES KENNE</v>
          </cell>
          <cell r="C1460">
            <v>57762.28</v>
          </cell>
          <cell r="D1460">
            <v>26.19</v>
          </cell>
          <cell r="E1460">
            <v>157.27000000000001</v>
          </cell>
          <cell r="F1460" t="str">
            <v>UN</v>
          </cell>
          <cell r="G1460" t="str">
            <v>S16.010</v>
          </cell>
        </row>
        <row r="1461">
          <cell r="A1461">
            <v>7169000469</v>
          </cell>
          <cell r="B1461" t="str">
            <v>PAD ENTRADA E QUADRO MEDICAO - EEEB -"1"</v>
          </cell>
          <cell r="C1461">
            <v>4860.71</v>
          </cell>
          <cell r="D1461">
            <v>26.19</v>
          </cell>
          <cell r="E1461">
            <v>157.27000000000001</v>
          </cell>
          <cell r="F1461" t="str">
            <v>UN</v>
          </cell>
          <cell r="G1461" t="str">
            <v>S16.010</v>
          </cell>
        </row>
        <row r="1462">
          <cell r="A1462">
            <v>7169000470</v>
          </cell>
          <cell r="B1462" t="str">
            <v>FORN E EXEC DAS INST ELETR DISTR GERAL</v>
          </cell>
          <cell r="C1462">
            <v>11907.45</v>
          </cell>
          <cell r="D1462">
            <v>26.19</v>
          </cell>
          <cell r="E1462">
            <v>157.27000000000001</v>
          </cell>
          <cell r="F1462" t="str">
            <v>UN</v>
          </cell>
          <cell r="G1462" t="str">
            <v>S16.010</v>
          </cell>
        </row>
        <row r="1463">
          <cell r="A1463">
            <v>7169000471</v>
          </cell>
          <cell r="B1463" t="str">
            <v>QUADRO PART DIRETA 2X4,0CV - EEEB - "1"</v>
          </cell>
          <cell r="C1463">
            <v>6232.24</v>
          </cell>
          <cell r="D1463">
            <v>26.19</v>
          </cell>
          <cell r="E1463">
            <v>157.27000000000001</v>
          </cell>
          <cell r="F1463" t="str">
            <v>UN</v>
          </cell>
          <cell r="G1463" t="str">
            <v>S16.010</v>
          </cell>
        </row>
        <row r="1464">
          <cell r="A1464">
            <v>7169000472</v>
          </cell>
          <cell r="B1464" t="str">
            <v>FORN E EXEC DE BIOFILTRO EEEB - "1"</v>
          </cell>
          <cell r="C1464">
            <v>13457.98</v>
          </cell>
          <cell r="D1464">
            <v>26.19</v>
          </cell>
          <cell r="E1464">
            <v>157.27000000000001</v>
          </cell>
          <cell r="F1464" t="str">
            <v>UN</v>
          </cell>
          <cell r="G1464" t="str">
            <v>S16.010</v>
          </cell>
        </row>
        <row r="1465">
          <cell r="A1465">
            <v>7169000473</v>
          </cell>
          <cell r="B1465" t="str">
            <v>MONT E INST MATERIAL HIDRAU EEEB - "1"</v>
          </cell>
          <cell r="C1465">
            <v>4412</v>
          </cell>
          <cell r="D1465">
            <v>26.19</v>
          </cell>
          <cell r="E1465">
            <v>157.27000000000001</v>
          </cell>
          <cell r="F1465" t="str">
            <v>UN</v>
          </cell>
          <cell r="G1465" t="str">
            <v>S16.010</v>
          </cell>
        </row>
        <row r="1466">
          <cell r="A1466">
            <v>7169000474</v>
          </cell>
          <cell r="B1466" t="str">
            <v>PAD ENTRADA E QUADRO MEDICAO - EEEB -"3"</v>
          </cell>
          <cell r="C1466">
            <v>4860.71</v>
          </cell>
          <cell r="D1466">
            <v>26.19</v>
          </cell>
          <cell r="E1466">
            <v>157.27000000000001</v>
          </cell>
          <cell r="F1466" t="str">
            <v>UN</v>
          </cell>
          <cell r="G1466" t="str">
            <v>S16.010</v>
          </cell>
        </row>
        <row r="1467">
          <cell r="A1467">
            <v>7169000475</v>
          </cell>
          <cell r="B1467" t="str">
            <v>FORN E EXEC DAS INST ELETR DISTR GERAL</v>
          </cell>
          <cell r="C1467">
            <v>10821.35</v>
          </cell>
          <cell r="D1467">
            <v>26.19</v>
          </cell>
          <cell r="E1467">
            <v>157.27000000000001</v>
          </cell>
          <cell r="F1467" t="str">
            <v>UN</v>
          </cell>
          <cell r="G1467" t="str">
            <v>S16.010</v>
          </cell>
        </row>
        <row r="1468">
          <cell r="A1468">
            <v>7169000476</v>
          </cell>
          <cell r="B1468" t="str">
            <v>QUADRO PART DIRETA 2X4,0CV - EEEB - "3"</v>
          </cell>
          <cell r="C1468">
            <v>6232.24</v>
          </cell>
          <cell r="D1468">
            <v>26.19</v>
          </cell>
          <cell r="E1468">
            <v>157.27000000000001</v>
          </cell>
          <cell r="F1468" t="str">
            <v>UN</v>
          </cell>
          <cell r="G1468" t="str">
            <v>S16.010</v>
          </cell>
        </row>
        <row r="1469">
          <cell r="A1469">
            <v>7169000477</v>
          </cell>
          <cell r="B1469" t="str">
            <v>FORN E EXEC DE BIOFILTRO EEEB - "3"</v>
          </cell>
          <cell r="C1469">
            <v>13457.98</v>
          </cell>
          <cell r="D1469">
            <v>26.19</v>
          </cell>
          <cell r="E1469">
            <v>157.27000000000001</v>
          </cell>
          <cell r="F1469" t="str">
            <v>UN</v>
          </cell>
          <cell r="G1469" t="str">
            <v>S16.010</v>
          </cell>
        </row>
        <row r="1470">
          <cell r="A1470">
            <v>7169000478</v>
          </cell>
          <cell r="B1470" t="str">
            <v>MONT E INST MATERIAL HIDRAU EEEB - "3"</v>
          </cell>
          <cell r="C1470">
            <v>4412</v>
          </cell>
          <cell r="D1470">
            <v>26.19</v>
          </cell>
          <cell r="E1470">
            <v>157.27000000000001</v>
          </cell>
          <cell r="F1470" t="str">
            <v>UN</v>
          </cell>
          <cell r="G1470" t="str">
            <v>S16.010</v>
          </cell>
        </row>
        <row r="1471">
          <cell r="A1471">
            <v>7169000479</v>
          </cell>
          <cell r="B1471" t="str">
            <v>PAD ENTRADA E QUADRO MEDICAO - EEEB -"4"</v>
          </cell>
          <cell r="C1471">
            <v>4860.71</v>
          </cell>
          <cell r="D1471">
            <v>26.19</v>
          </cell>
          <cell r="E1471">
            <v>157.27000000000001</v>
          </cell>
          <cell r="F1471" t="str">
            <v>UN</v>
          </cell>
          <cell r="G1471" t="str">
            <v>S16.010</v>
          </cell>
        </row>
        <row r="1472">
          <cell r="A1472">
            <v>7169000480</v>
          </cell>
          <cell r="B1472" t="str">
            <v>FORN E EXEC DAS INST ELETR DISTR GERAL</v>
          </cell>
          <cell r="C1472">
            <v>10169.69</v>
          </cell>
          <cell r="D1472">
            <v>26.19</v>
          </cell>
          <cell r="E1472">
            <v>157.27000000000001</v>
          </cell>
          <cell r="F1472" t="str">
            <v>UN</v>
          </cell>
          <cell r="G1472" t="str">
            <v>S16.010</v>
          </cell>
        </row>
        <row r="1473">
          <cell r="A1473">
            <v>7169000481</v>
          </cell>
          <cell r="B1473" t="str">
            <v>QUADRO PART DIRETA 2X4,0CV - EEEB - "4"</v>
          </cell>
          <cell r="C1473">
            <v>6232.24</v>
          </cell>
          <cell r="D1473">
            <v>26.19</v>
          </cell>
          <cell r="E1473">
            <v>157.27000000000001</v>
          </cell>
          <cell r="F1473" t="str">
            <v>UN</v>
          </cell>
          <cell r="G1473" t="str">
            <v>S16.010</v>
          </cell>
        </row>
        <row r="1474">
          <cell r="A1474">
            <v>7169000482</v>
          </cell>
          <cell r="B1474" t="str">
            <v>FORN E EXEC DE BIOFILTRO EEEB - "4</v>
          </cell>
          <cell r="C1474">
            <v>13457.98</v>
          </cell>
          <cell r="D1474">
            <v>26.19</v>
          </cell>
          <cell r="E1474">
            <v>157.27000000000001</v>
          </cell>
          <cell r="F1474" t="str">
            <v>UN</v>
          </cell>
          <cell r="G1474" t="str">
            <v>S16.010</v>
          </cell>
        </row>
        <row r="1475">
          <cell r="A1475">
            <v>7169000483</v>
          </cell>
          <cell r="B1475" t="str">
            <v>MONT E INST MATERIAL HIDRAU EEEB - "4"</v>
          </cell>
          <cell r="C1475">
            <v>4412</v>
          </cell>
          <cell r="D1475">
            <v>26.19</v>
          </cell>
          <cell r="E1475">
            <v>157.27000000000001</v>
          </cell>
          <cell r="F1475" t="str">
            <v>UN</v>
          </cell>
          <cell r="G1475" t="str">
            <v>S16.010</v>
          </cell>
        </row>
        <row r="1476">
          <cell r="A1476">
            <v>7169000484</v>
          </cell>
          <cell r="B1476" t="str">
            <v>ASSENT MATERIAL BIOFILTRO EEEBJ SRCANAA</v>
          </cell>
          <cell r="C1476">
            <v>853.32</v>
          </cell>
          <cell r="D1476">
            <v>26.19</v>
          </cell>
          <cell r="E1476">
            <v>157.27000000000001</v>
          </cell>
          <cell r="F1476" t="str">
            <v>UN</v>
          </cell>
          <cell r="G1476" t="str">
            <v>S16.010</v>
          </cell>
        </row>
        <row r="1477">
          <cell r="A1477">
            <v>7169000485</v>
          </cell>
          <cell r="B1477" t="str">
            <v>FORN MAT HIDR BIOFILTRO EEEBJ SRCANAA</v>
          </cell>
          <cell r="C1477">
            <v>5472.8</v>
          </cell>
          <cell r="D1477">
            <v>26.19</v>
          </cell>
          <cell r="E1477">
            <v>157.27000000000001</v>
          </cell>
          <cell r="F1477" t="str">
            <v>UN</v>
          </cell>
          <cell r="G1477" t="str">
            <v>S16.010</v>
          </cell>
        </row>
        <row r="1478">
          <cell r="A1478">
            <v>7169000486</v>
          </cell>
          <cell r="B1478" t="str">
            <v>FORN E INST ELETR CAPTACAO-VILA VALERIO</v>
          </cell>
          <cell r="C1478">
            <v>324418.93</v>
          </cell>
          <cell r="D1478">
            <v>26.19</v>
          </cell>
          <cell r="E1478">
            <v>157.27000000000001</v>
          </cell>
          <cell r="F1478" t="str">
            <v>UN</v>
          </cell>
          <cell r="G1478" t="str">
            <v>S16.010</v>
          </cell>
        </row>
        <row r="1479">
          <cell r="A1479">
            <v>7169000487</v>
          </cell>
          <cell r="B1479" t="str">
            <v>MONT E INST MATERIAL HIDRAU TRAT PRELIM</v>
          </cell>
          <cell r="C1479">
            <v>5002.3999999999996</v>
          </cell>
          <cell r="D1479">
            <v>26.19</v>
          </cell>
          <cell r="E1479">
            <v>157.27000000000001</v>
          </cell>
          <cell r="F1479" t="str">
            <v>UN</v>
          </cell>
          <cell r="G1479" t="str">
            <v>S16.010</v>
          </cell>
        </row>
        <row r="1480">
          <cell r="A1480">
            <v>7169000488</v>
          </cell>
          <cell r="B1480" t="str">
            <v>MONT E INST MATERIAL HIDRAU LEITO SECAGE</v>
          </cell>
          <cell r="C1480">
            <v>1764.8</v>
          </cell>
          <cell r="D1480">
            <v>26.19</v>
          </cell>
          <cell r="E1480">
            <v>157.27000000000001</v>
          </cell>
          <cell r="F1480" t="str">
            <v>UN</v>
          </cell>
          <cell r="G1480" t="str">
            <v>S16.010</v>
          </cell>
        </row>
        <row r="1481">
          <cell r="A1481">
            <v>7169000489</v>
          </cell>
          <cell r="B1481" t="str">
            <v>MONT E INST MATERIAL HIDRAU LAGOA POLIM</v>
          </cell>
          <cell r="C1481">
            <v>5002.3999999999996</v>
          </cell>
          <cell r="D1481">
            <v>26.19</v>
          </cell>
          <cell r="E1481">
            <v>157.27000000000001</v>
          </cell>
          <cell r="F1481" t="str">
            <v>UN</v>
          </cell>
          <cell r="G1481" t="str">
            <v>S16.010</v>
          </cell>
        </row>
        <row r="1482">
          <cell r="A1482">
            <v>7169000490</v>
          </cell>
          <cell r="B1482" t="str">
            <v>FORN E EXEC DAS INST ELETR CASA OPERACAO</v>
          </cell>
          <cell r="C1482">
            <v>12790.87</v>
          </cell>
          <cell r="D1482">
            <v>26.19</v>
          </cell>
          <cell r="E1482">
            <v>157.27000000000001</v>
          </cell>
          <cell r="F1482" t="str">
            <v>UN</v>
          </cell>
          <cell r="G1482" t="str">
            <v>S16.010</v>
          </cell>
        </row>
        <row r="1483">
          <cell r="A1483">
            <v>7169000491</v>
          </cell>
          <cell r="B1483" t="str">
            <v>FORN E EXEC DAS INST ELETR ABRIGO LODO</v>
          </cell>
          <cell r="C1483">
            <v>4762.58</v>
          </cell>
          <cell r="D1483">
            <v>26.19</v>
          </cell>
          <cell r="E1483">
            <v>157.27000000000001</v>
          </cell>
          <cell r="F1483" t="str">
            <v>UN</v>
          </cell>
          <cell r="G1483" t="str">
            <v>S16.010</v>
          </cell>
        </row>
        <row r="1484">
          <cell r="A1484">
            <v>7169000492</v>
          </cell>
          <cell r="B1484" t="str">
            <v>FORN E INST REATOR UASB EM AÇO 13,10L/S</v>
          </cell>
          <cell r="C1484">
            <v>1972349.7</v>
          </cell>
          <cell r="D1484">
            <v>26.19</v>
          </cell>
          <cell r="E1484">
            <v>157.27000000000001</v>
          </cell>
          <cell r="F1484" t="str">
            <v>UN</v>
          </cell>
          <cell r="G1484" t="str">
            <v>S16.010</v>
          </cell>
        </row>
        <row r="1485">
          <cell r="A1485">
            <v>7169000493</v>
          </cell>
          <cell r="B1485" t="str">
            <v>FORN E EXEC INST DOSAGEM SULFATO-P. BELO</v>
          </cell>
          <cell r="C1485">
            <v>6365.32</v>
          </cell>
          <cell r="D1485">
            <v>26.19</v>
          </cell>
          <cell r="E1485">
            <v>157.27000000000001</v>
          </cell>
          <cell r="F1485" t="str">
            <v>UN</v>
          </cell>
          <cell r="G1485" t="str">
            <v>S16.010</v>
          </cell>
        </row>
        <row r="1486">
          <cell r="A1486">
            <v>7169000494</v>
          </cell>
          <cell r="B1486" t="str">
            <v>FORN E EXEC INST ELETR ETE - PONTO BELO</v>
          </cell>
          <cell r="C1486">
            <v>86023.35</v>
          </cell>
          <cell r="D1486">
            <v>26.19</v>
          </cell>
          <cell r="E1486">
            <v>157.27000000000001</v>
          </cell>
          <cell r="F1486" t="str">
            <v>UN</v>
          </cell>
          <cell r="G1486" t="str">
            <v>S16.010</v>
          </cell>
        </row>
        <row r="1487">
          <cell r="A1487">
            <v>7169000495</v>
          </cell>
          <cell r="B1487" t="str">
            <v>FORN/INST ELETRIC DISTR EEEB-T NVE 3 ETP</v>
          </cell>
          <cell r="C1487">
            <v>30140.49</v>
          </cell>
          <cell r="D1487">
            <v>26.19</v>
          </cell>
          <cell r="E1487">
            <v>157.27000000000001</v>
          </cell>
          <cell r="F1487" t="str">
            <v>UN</v>
          </cell>
          <cell r="G1487" t="str">
            <v>S16.010</v>
          </cell>
        </row>
        <row r="1488">
          <cell r="A1488">
            <v>7169000496</v>
          </cell>
          <cell r="B1488" t="str">
            <v>FORN/INST ELETRIC DISTR EEEB-U NVE 3 ETP</v>
          </cell>
          <cell r="C1488">
            <v>15297.19</v>
          </cell>
          <cell r="D1488">
            <v>26.19</v>
          </cell>
          <cell r="E1488">
            <v>157.27000000000001</v>
          </cell>
          <cell r="F1488" t="str">
            <v>UN</v>
          </cell>
          <cell r="G1488" t="str">
            <v>S16.010</v>
          </cell>
        </row>
        <row r="1489">
          <cell r="A1489">
            <v>7169000497</v>
          </cell>
          <cell r="B1489" t="str">
            <v>FORN/INST ELETRIC DISTR EEEB-V NVE 3 ETP</v>
          </cell>
          <cell r="C1489">
            <v>25742.7</v>
          </cell>
          <cell r="D1489">
            <v>26.19</v>
          </cell>
          <cell r="E1489">
            <v>157.27000000000001</v>
          </cell>
          <cell r="F1489" t="str">
            <v>UN</v>
          </cell>
          <cell r="G1489" t="str">
            <v>S16.010</v>
          </cell>
        </row>
        <row r="1490">
          <cell r="A1490">
            <v>7169000498</v>
          </cell>
          <cell r="B1490" t="str">
            <v>FORN/INST ELETRIC DISTR EEEB-W NVE 3 ETP</v>
          </cell>
          <cell r="C1490">
            <v>9707.23</v>
          </cell>
          <cell r="D1490">
            <v>26.19</v>
          </cell>
          <cell r="E1490">
            <v>157.27000000000001</v>
          </cell>
          <cell r="F1490" t="str">
            <v>UN</v>
          </cell>
          <cell r="G1490" t="str">
            <v>S16.010</v>
          </cell>
        </row>
        <row r="1491">
          <cell r="A1491">
            <v>7169000499</v>
          </cell>
          <cell r="B1491" t="str">
            <v>FORN/INST ELETRIC ATERRAM EEEB NVE 3 ETP</v>
          </cell>
          <cell r="C1491">
            <v>4992.2</v>
          </cell>
          <cell r="D1491">
            <v>26.19</v>
          </cell>
          <cell r="E1491">
            <v>157.27000000000001</v>
          </cell>
          <cell r="F1491" t="str">
            <v>UN</v>
          </cell>
          <cell r="G1491" t="str">
            <v>S16.010</v>
          </cell>
        </row>
        <row r="1492">
          <cell r="A1492">
            <v>7169000500</v>
          </cell>
          <cell r="B1492" t="str">
            <v>FORNECIMENTO E INSTALACAO MANOMETRO 1/4"</v>
          </cell>
          <cell r="C1492">
            <v>798.32</v>
          </cell>
          <cell r="D1492">
            <v>26.19</v>
          </cell>
          <cell r="E1492">
            <v>157.27000000000001</v>
          </cell>
          <cell r="F1492" t="str">
            <v>UN</v>
          </cell>
          <cell r="G1492" t="str">
            <v>S16.010</v>
          </cell>
        </row>
        <row r="1493">
          <cell r="A1493">
            <v>7169000501</v>
          </cell>
          <cell r="B1493" t="str">
            <v>EEEB 01 COMPACTA , SES DOMINGOS MARTINS</v>
          </cell>
          <cell r="C1493">
            <v>61494.47</v>
          </cell>
          <cell r="D1493">
            <v>26.19</v>
          </cell>
          <cell r="E1493">
            <v>157.27000000000001</v>
          </cell>
          <cell r="F1493" t="str">
            <v>UN</v>
          </cell>
          <cell r="G1493" t="str">
            <v>S16.010</v>
          </cell>
        </row>
        <row r="1494">
          <cell r="A1494">
            <v>7169000502</v>
          </cell>
          <cell r="B1494" t="str">
            <v>MONT E INST MATERIAL HIDRAU EEEB-01</v>
          </cell>
          <cell r="C1494">
            <v>1941.28</v>
          </cell>
          <cell r="D1494">
            <v>26.19</v>
          </cell>
          <cell r="E1494">
            <v>157.27000000000001</v>
          </cell>
          <cell r="F1494" t="str">
            <v>UN</v>
          </cell>
          <cell r="G1494" t="str">
            <v>S16.010</v>
          </cell>
        </row>
        <row r="1495">
          <cell r="A1495">
            <v>7169000503</v>
          </cell>
          <cell r="B1495" t="str">
            <v>MONT E INST MATERIAL HIDRAU EEEB-02</v>
          </cell>
          <cell r="C1495">
            <v>3882.56</v>
          </cell>
          <cell r="D1495">
            <v>26.19</v>
          </cell>
          <cell r="E1495">
            <v>157.27000000000001</v>
          </cell>
          <cell r="F1495" t="str">
            <v>UN</v>
          </cell>
          <cell r="G1495" t="str">
            <v>S16.010</v>
          </cell>
        </row>
        <row r="1496">
          <cell r="A1496">
            <v>7169000504</v>
          </cell>
          <cell r="B1496" t="str">
            <v>RETIRADA DE MATERIAL EM FOFO EEEB-02</v>
          </cell>
          <cell r="C1496">
            <v>54.97</v>
          </cell>
          <cell r="D1496">
            <v>26.19</v>
          </cell>
          <cell r="E1496">
            <v>157.27000000000001</v>
          </cell>
          <cell r="F1496" t="str">
            <v>M</v>
          </cell>
          <cell r="G1496" t="str">
            <v>S16.010</v>
          </cell>
        </row>
        <row r="1497">
          <cell r="A1497">
            <v>7169000505</v>
          </cell>
          <cell r="B1497" t="str">
            <v>FORN/INST ELETRIC DISTR E ATERRAM EEEB01</v>
          </cell>
          <cell r="C1497">
            <v>2651.2</v>
          </cell>
          <cell r="D1497">
            <v>26.19</v>
          </cell>
          <cell r="E1497">
            <v>157.27000000000001</v>
          </cell>
          <cell r="F1497" t="str">
            <v>UN</v>
          </cell>
          <cell r="G1497" t="str">
            <v>S16.010</v>
          </cell>
        </row>
        <row r="1498">
          <cell r="A1498">
            <v>7169000506</v>
          </cell>
          <cell r="B1498" t="str">
            <v>FORN/INST ELETRIC DISTR E ATERRAM EEEB02</v>
          </cell>
          <cell r="C1498">
            <v>19591.78</v>
          </cell>
          <cell r="D1498">
            <v>26.19</v>
          </cell>
          <cell r="E1498">
            <v>157.27000000000001</v>
          </cell>
          <cell r="F1498" t="str">
            <v>UN</v>
          </cell>
          <cell r="G1498" t="str">
            <v>S16.010</v>
          </cell>
        </row>
        <row r="1499">
          <cell r="A1499">
            <v>7169000507</v>
          </cell>
          <cell r="B1499" t="str">
            <v>QD CCM SOFT START 2X25CV EEEB T NVE</v>
          </cell>
          <cell r="C1499">
            <v>71868.2</v>
          </cell>
          <cell r="D1499">
            <v>26.19</v>
          </cell>
          <cell r="E1499">
            <v>157.27000000000001</v>
          </cell>
          <cell r="F1499" t="str">
            <v>UN</v>
          </cell>
          <cell r="G1499" t="str">
            <v>S16.010</v>
          </cell>
        </row>
        <row r="1500">
          <cell r="A1500">
            <v>7169000508</v>
          </cell>
          <cell r="B1500" t="str">
            <v>QD CCM SOFT STAR 2X7,5CV EEEB U NVE</v>
          </cell>
          <cell r="C1500">
            <v>64539.73</v>
          </cell>
          <cell r="D1500">
            <v>26.19</v>
          </cell>
          <cell r="E1500">
            <v>157.27000000000001</v>
          </cell>
          <cell r="F1500" t="str">
            <v>UN</v>
          </cell>
          <cell r="G1500" t="str">
            <v>S16.010</v>
          </cell>
        </row>
        <row r="1501">
          <cell r="A1501">
            <v>7169000509</v>
          </cell>
          <cell r="B1501" t="str">
            <v>QD CCM SOFT START 2X25CV EEEB V NVE</v>
          </cell>
          <cell r="C1501">
            <v>71868.2</v>
          </cell>
          <cell r="D1501">
            <v>26.19</v>
          </cell>
          <cell r="E1501">
            <v>157.27000000000001</v>
          </cell>
          <cell r="F1501" t="str">
            <v>UN</v>
          </cell>
          <cell r="G1501" t="str">
            <v>S16.010</v>
          </cell>
        </row>
        <row r="1502">
          <cell r="A1502">
            <v>7169000510</v>
          </cell>
          <cell r="B1502" t="str">
            <v>QD CCM SOFT STAR 2X7,5CV EEEB W NVE</v>
          </cell>
          <cell r="C1502">
            <v>64539.73</v>
          </cell>
          <cell r="D1502">
            <v>26.19</v>
          </cell>
          <cell r="E1502">
            <v>157.27000000000001</v>
          </cell>
          <cell r="F1502" t="str">
            <v>UN</v>
          </cell>
          <cell r="G1502" t="str">
            <v>S16.010</v>
          </cell>
        </row>
        <row r="1503">
          <cell r="A1503">
            <v>7169000511</v>
          </cell>
          <cell r="B1503" t="str">
            <v>PADRAO DE ENTRADA DE ENERGIA EEEB T NVE</v>
          </cell>
          <cell r="C1503">
            <v>6116</v>
          </cell>
          <cell r="D1503">
            <v>26.19</v>
          </cell>
          <cell r="E1503">
            <v>157.27000000000001</v>
          </cell>
          <cell r="F1503" t="str">
            <v>UN</v>
          </cell>
          <cell r="G1503" t="str">
            <v>S16.010</v>
          </cell>
        </row>
        <row r="1504">
          <cell r="A1504">
            <v>7169000512</v>
          </cell>
          <cell r="B1504" t="str">
            <v>PADRAO DE ENTRADA DE ENERGIA EEEB U NVE</v>
          </cell>
          <cell r="C1504">
            <v>4540</v>
          </cell>
          <cell r="D1504">
            <v>26.19</v>
          </cell>
          <cell r="E1504">
            <v>157.27000000000001</v>
          </cell>
          <cell r="F1504" t="str">
            <v>UN</v>
          </cell>
          <cell r="G1504" t="str">
            <v>S16.010</v>
          </cell>
        </row>
        <row r="1505">
          <cell r="A1505">
            <v>7169000513</v>
          </cell>
          <cell r="B1505" t="str">
            <v>PADRAO DE ENTRADA DE ENERGIA EEEB V NVE</v>
          </cell>
          <cell r="C1505">
            <v>6180.16</v>
          </cell>
          <cell r="D1505">
            <v>26.19</v>
          </cell>
          <cell r="E1505">
            <v>157.27000000000001</v>
          </cell>
          <cell r="F1505" t="str">
            <v>UN</v>
          </cell>
          <cell r="G1505" t="str">
            <v>S16.010</v>
          </cell>
        </row>
        <row r="1506">
          <cell r="A1506">
            <v>7169000514</v>
          </cell>
          <cell r="B1506" t="str">
            <v>PADRAO DE ENTRADA DE ENERGIA EEEB W NVE</v>
          </cell>
          <cell r="C1506">
            <v>4540</v>
          </cell>
          <cell r="D1506">
            <v>26.19</v>
          </cell>
          <cell r="E1506">
            <v>157.27000000000001</v>
          </cell>
          <cell r="F1506" t="str">
            <v>UN</v>
          </cell>
          <cell r="G1506" t="str">
            <v>S16.010</v>
          </cell>
        </row>
        <row r="1507">
          <cell r="A1507">
            <v>7169000515</v>
          </cell>
          <cell r="B1507" t="str">
            <v>SUBESTACAO EXTER AEREA TRI 225KVA</v>
          </cell>
          <cell r="C1507">
            <v>62739.44</v>
          </cell>
          <cell r="D1507">
            <v>26.19</v>
          </cell>
          <cell r="E1507">
            <v>157.27000000000001</v>
          </cell>
          <cell r="F1507" t="str">
            <v>UN</v>
          </cell>
          <cell r="G1507" t="str">
            <v>S16.010</v>
          </cell>
        </row>
        <row r="1508">
          <cell r="A1508">
            <v>7169000516</v>
          </cell>
          <cell r="B1508" t="str">
            <v>TRAVESSIA EM GALERIA DE DRENAGEM-GAROTO</v>
          </cell>
          <cell r="C1508">
            <v>30595.75</v>
          </cell>
          <cell r="D1508">
            <v>26.19</v>
          </cell>
          <cell r="E1508">
            <v>157.27000000000001</v>
          </cell>
          <cell r="F1508" t="str">
            <v>UN</v>
          </cell>
          <cell r="G1508" t="str">
            <v>S16.010</v>
          </cell>
        </row>
        <row r="1509">
          <cell r="A1509">
            <v>7169000517</v>
          </cell>
          <cell r="B1509" t="str">
            <v>MONT/INST SUBESTACAO ELETRICA - A.LAJE</v>
          </cell>
          <cell r="C1509">
            <v>11851.6</v>
          </cell>
          <cell r="D1509">
            <v>26.19</v>
          </cell>
          <cell r="E1509">
            <v>157.27000000000001</v>
          </cell>
          <cell r="F1509" t="str">
            <v>UN</v>
          </cell>
          <cell r="G1509" t="str">
            <v>S16.010</v>
          </cell>
        </row>
        <row r="1510">
          <cell r="A1510">
            <v>7169000518</v>
          </cell>
          <cell r="B1510" t="str">
            <v>LEITO P CABOS ESTRUTURA GALV - A. LAJE</v>
          </cell>
          <cell r="C1510">
            <v>7951.95</v>
          </cell>
          <cell r="D1510">
            <v>26.19</v>
          </cell>
          <cell r="E1510">
            <v>157.27000000000001</v>
          </cell>
          <cell r="F1510" t="str">
            <v>UN</v>
          </cell>
          <cell r="G1510" t="str">
            <v>S16.010</v>
          </cell>
        </row>
        <row r="1511">
          <cell r="A1511">
            <v>7169000519</v>
          </cell>
          <cell r="B1511" t="str">
            <v>CHICANAS EM REGUAS DE PVC E=8MM</v>
          </cell>
          <cell r="C1511">
            <v>62.81</v>
          </cell>
          <cell r="D1511">
            <v>26.19</v>
          </cell>
          <cell r="E1511">
            <v>157.27000000000001</v>
          </cell>
          <cell r="F1511" t="str">
            <v>M2</v>
          </cell>
          <cell r="G1511" t="str">
            <v>S09.010</v>
          </cell>
        </row>
        <row r="1512">
          <cell r="A1512">
            <v>7169000520</v>
          </cell>
          <cell r="B1512" t="str">
            <v>RETIRADA INST HIDR. RESERV PEDRO CANARIO</v>
          </cell>
          <cell r="C1512">
            <v>11619.7</v>
          </cell>
          <cell r="D1512">
            <v>26.19</v>
          </cell>
          <cell r="E1512">
            <v>157.27000000000001</v>
          </cell>
          <cell r="F1512" t="str">
            <v>UN</v>
          </cell>
          <cell r="G1512" t="str">
            <v>S03.010</v>
          </cell>
        </row>
        <row r="1513">
          <cell r="A1513">
            <v>7169000521</v>
          </cell>
          <cell r="B1513" t="str">
            <v>FILTRO EM FIBRA VIDRO DREN SIMPL 3,0L/S</v>
          </cell>
          <cell r="C1513">
            <v>20824.96</v>
          </cell>
          <cell r="D1513">
            <v>26.19</v>
          </cell>
          <cell r="E1513">
            <v>157.27000000000001</v>
          </cell>
          <cell r="F1513" t="str">
            <v>UN</v>
          </cell>
          <cell r="G1513" t="str">
            <v>S16.010</v>
          </cell>
        </row>
        <row r="1514">
          <cell r="A1514">
            <v>7169000530</v>
          </cell>
          <cell r="B1514" t="str">
            <v>MONTAGEM INST HIDR. RESERV PEDRO CANARIO</v>
          </cell>
          <cell r="C1514">
            <v>13723.9</v>
          </cell>
          <cell r="D1514">
            <v>26.19</v>
          </cell>
          <cell r="E1514">
            <v>157.27000000000001</v>
          </cell>
          <cell r="F1514" t="str">
            <v>UN</v>
          </cell>
          <cell r="G1514" t="str">
            <v>S03.010</v>
          </cell>
        </row>
        <row r="1515">
          <cell r="A1515">
            <v>7169000531</v>
          </cell>
          <cell r="B1515" t="str">
            <v>FORN/INST ADESADOR LODO ETR ETA SRC</v>
          </cell>
          <cell r="C1515">
            <v>100331.97</v>
          </cell>
          <cell r="D1515">
            <v>26.19</v>
          </cell>
          <cell r="E1515">
            <v>157.27000000000001</v>
          </cell>
          <cell r="F1515" t="str">
            <v>UN</v>
          </cell>
          <cell r="G1515" t="str">
            <v>S16.010</v>
          </cell>
        </row>
        <row r="1516">
          <cell r="A1516">
            <v>7169000532</v>
          </cell>
          <cell r="B1516" t="str">
            <v>ARGILA EXPANDIDA</v>
          </cell>
          <cell r="C1516">
            <v>618.03</v>
          </cell>
          <cell r="D1516">
            <v>26.19</v>
          </cell>
          <cell r="E1516">
            <v>157.27000000000001</v>
          </cell>
          <cell r="F1516" t="str">
            <v>M3</v>
          </cell>
          <cell r="G1516" t="str">
            <v>S07.010</v>
          </cell>
        </row>
        <row r="1517">
          <cell r="A1517">
            <v>7169000533</v>
          </cell>
          <cell r="B1517" t="str">
            <v>FORNECIMENTO EXECUCAO DE DRENOS DE FUNDO</v>
          </cell>
          <cell r="C1517">
            <v>13.01</v>
          </cell>
          <cell r="D1517">
            <v>26.19</v>
          </cell>
          <cell r="E1517">
            <v>157.27000000000001</v>
          </cell>
          <cell r="F1517" t="str">
            <v>M</v>
          </cell>
          <cell r="G1517" t="str">
            <v>S23.010</v>
          </cell>
        </row>
        <row r="1518">
          <cell r="A1518">
            <v>7169000534</v>
          </cell>
          <cell r="B1518" t="str">
            <v>FORN/INST ELETRIC EEEB-D - SES CASTELO</v>
          </cell>
          <cell r="C1518">
            <v>18667.080000000002</v>
          </cell>
          <cell r="D1518">
            <v>26.19</v>
          </cell>
          <cell r="E1518">
            <v>157.27000000000001</v>
          </cell>
          <cell r="F1518" t="str">
            <v>UN</v>
          </cell>
          <cell r="G1518" t="str">
            <v>S16.010</v>
          </cell>
        </row>
        <row r="1519">
          <cell r="A1519">
            <v>7169000535</v>
          </cell>
          <cell r="B1519" t="str">
            <v>FORN/INST ELETRIC EEEB-C - SES CASTELO</v>
          </cell>
          <cell r="C1519">
            <v>16258.9</v>
          </cell>
          <cell r="D1519">
            <v>26.19</v>
          </cell>
          <cell r="E1519">
            <v>157.27000000000001</v>
          </cell>
          <cell r="F1519" t="str">
            <v>UN</v>
          </cell>
          <cell r="G1519" t="str">
            <v>S16.010</v>
          </cell>
        </row>
        <row r="1520">
          <cell r="A1520">
            <v>7169000536</v>
          </cell>
          <cell r="B1520" t="str">
            <v>FORN/INST ELETRIC EEEB-H - SES CASTELO</v>
          </cell>
          <cell r="C1520">
            <v>22915.42</v>
          </cell>
          <cell r="D1520">
            <v>26.19</v>
          </cell>
          <cell r="E1520">
            <v>157.27000000000001</v>
          </cell>
          <cell r="F1520" t="str">
            <v>UN</v>
          </cell>
          <cell r="G1520" t="str">
            <v>S16.010</v>
          </cell>
        </row>
        <row r="1521">
          <cell r="A1521">
            <v>7169000537</v>
          </cell>
          <cell r="B1521" t="str">
            <v>FORN/INST ELETRIC EEEB-I - SES CASTELO</v>
          </cell>
          <cell r="C1521">
            <v>17830.28</v>
          </cell>
          <cell r="D1521">
            <v>26.19</v>
          </cell>
          <cell r="E1521">
            <v>157.27000000000001</v>
          </cell>
          <cell r="F1521" t="str">
            <v>UN</v>
          </cell>
          <cell r="G1521" t="str">
            <v>S16.010</v>
          </cell>
        </row>
        <row r="1522">
          <cell r="A1522">
            <v>7169000538</v>
          </cell>
          <cell r="B1522" t="str">
            <v>FORN/INST ELETRIC EEEB-I1 - SES CASTELO</v>
          </cell>
          <cell r="C1522">
            <v>17895.169999999998</v>
          </cell>
          <cell r="D1522">
            <v>26.19</v>
          </cell>
          <cell r="E1522">
            <v>157.27000000000001</v>
          </cell>
          <cell r="F1522" t="str">
            <v>UN</v>
          </cell>
          <cell r="G1522" t="str">
            <v>S16.010</v>
          </cell>
        </row>
        <row r="1523">
          <cell r="A1523">
            <v>7169000539</v>
          </cell>
          <cell r="B1523" t="str">
            <v>FORN/INST ELETRICA DISTRIB GERAL - ETE</v>
          </cell>
          <cell r="C1523">
            <v>195677.95</v>
          </cell>
          <cell r="D1523">
            <v>26.19</v>
          </cell>
          <cell r="E1523">
            <v>157.27000000000001</v>
          </cell>
          <cell r="F1523" t="str">
            <v>UN</v>
          </cell>
          <cell r="G1523" t="str">
            <v>S16.010</v>
          </cell>
        </row>
        <row r="1524">
          <cell r="A1524">
            <v>7169000540</v>
          </cell>
          <cell r="B1524" t="str">
            <v>FORN/INST ELETRICA TRAT PREL-SES CASTELO</v>
          </cell>
          <cell r="C1524">
            <v>22166.36</v>
          </cell>
          <cell r="D1524">
            <v>26.19</v>
          </cell>
          <cell r="E1524">
            <v>157.27000000000001</v>
          </cell>
          <cell r="F1524" t="str">
            <v>UN</v>
          </cell>
          <cell r="G1524" t="str">
            <v>S16.010</v>
          </cell>
        </row>
        <row r="1525">
          <cell r="A1525">
            <v>7169000541</v>
          </cell>
          <cell r="B1525" t="str">
            <v>FORN/INST ELETRICA SOPRADOR-SES CASTELO</v>
          </cell>
          <cell r="C1525">
            <v>121496.57</v>
          </cell>
          <cell r="D1525">
            <v>26.19</v>
          </cell>
          <cell r="E1525">
            <v>157.27000000000001</v>
          </cell>
          <cell r="F1525" t="str">
            <v>UN</v>
          </cell>
          <cell r="G1525" t="str">
            <v>S16.010</v>
          </cell>
        </row>
        <row r="1526">
          <cell r="A1526">
            <v>7169000542</v>
          </cell>
          <cell r="B1526" t="str">
            <v>FORN/INST ELETRICA ELEV REC-SES CASTELO</v>
          </cell>
          <cell r="C1526">
            <v>15030.99</v>
          </cell>
          <cell r="D1526">
            <v>26.19</v>
          </cell>
          <cell r="E1526">
            <v>157.27000000000001</v>
          </cell>
          <cell r="F1526" t="str">
            <v>UN</v>
          </cell>
          <cell r="G1526" t="str">
            <v>S16.010</v>
          </cell>
        </row>
        <row r="1527">
          <cell r="A1527">
            <v>7169000543</v>
          </cell>
          <cell r="B1527" t="str">
            <v>FORN/INST ELETRICA ELEV PERC-SES CASTELO</v>
          </cell>
          <cell r="C1527">
            <v>16444.32</v>
          </cell>
          <cell r="D1527">
            <v>26.19</v>
          </cell>
          <cell r="E1527">
            <v>157.27000000000001</v>
          </cell>
          <cell r="F1527" t="str">
            <v>UN</v>
          </cell>
          <cell r="G1527" t="str">
            <v>S16.010</v>
          </cell>
        </row>
        <row r="1528">
          <cell r="A1528">
            <v>7169000544</v>
          </cell>
          <cell r="B1528" t="str">
            <v>INSTALACOES ELETRICAS EEEB 2 X 7,50CV</v>
          </cell>
          <cell r="C1528">
            <v>12605.88</v>
          </cell>
          <cell r="D1528">
            <v>26.19</v>
          </cell>
          <cell r="E1528">
            <v>157.27000000000001</v>
          </cell>
          <cell r="F1528" t="str">
            <v>UN</v>
          </cell>
          <cell r="G1528" t="str">
            <v>S16.010</v>
          </cell>
        </row>
        <row r="1529">
          <cell r="A1529">
            <v>7169000545</v>
          </cell>
          <cell r="B1529" t="str">
            <v>MONT E INST MAT HIDR EEEB "A" - GRAMA</v>
          </cell>
          <cell r="C1529">
            <v>6253</v>
          </cell>
          <cell r="D1529">
            <v>26.19</v>
          </cell>
          <cell r="E1529">
            <v>157.27000000000001</v>
          </cell>
          <cell r="F1529" t="str">
            <v>UN</v>
          </cell>
          <cell r="G1529" t="str">
            <v>S16.010</v>
          </cell>
        </row>
        <row r="1530">
          <cell r="A1530">
            <v>7169000546</v>
          </cell>
          <cell r="B1530" t="str">
            <v>MONT E INST MAT HIDR EEEB "B" - GRAMA</v>
          </cell>
          <cell r="C1530">
            <v>7503.6</v>
          </cell>
          <cell r="D1530">
            <v>26.19</v>
          </cell>
          <cell r="E1530">
            <v>157.27000000000001</v>
          </cell>
          <cell r="F1530" t="str">
            <v>UN</v>
          </cell>
          <cell r="G1530" t="str">
            <v>S16.010</v>
          </cell>
        </row>
        <row r="1531">
          <cell r="A1531">
            <v>7169000547</v>
          </cell>
          <cell r="B1531" t="str">
            <v>MONT E INST MATERIAL HIDRAU CAPTACAO</v>
          </cell>
          <cell r="C1531">
            <v>17512.8</v>
          </cell>
          <cell r="D1531">
            <v>26.19</v>
          </cell>
          <cell r="E1531">
            <v>157.27000000000001</v>
          </cell>
          <cell r="F1531" t="str">
            <v>UN</v>
          </cell>
          <cell r="G1531" t="str">
            <v>S16.010</v>
          </cell>
        </row>
        <row r="1532">
          <cell r="A1532">
            <v>7169000550</v>
          </cell>
          <cell r="B1532" t="str">
            <v>MONT E INST MAT HIDR TRAT. PRIMARIO-XURI</v>
          </cell>
          <cell r="C1532">
            <v>13388.4</v>
          </cell>
          <cell r="D1532">
            <v>26.19</v>
          </cell>
          <cell r="E1532">
            <v>157.27000000000001</v>
          </cell>
          <cell r="F1532" t="str">
            <v>UN</v>
          </cell>
          <cell r="G1532" t="str">
            <v>S16.010</v>
          </cell>
        </row>
        <row r="1533">
          <cell r="A1533">
            <v>7169000551</v>
          </cell>
          <cell r="B1533" t="str">
            <v>MONT/ INST MAT HID EEEB CHEGADA ETE MANG</v>
          </cell>
          <cell r="C1533">
            <v>64437.599999999999</v>
          </cell>
          <cell r="D1533">
            <v>26.19</v>
          </cell>
          <cell r="E1533">
            <v>157.27000000000001</v>
          </cell>
          <cell r="F1533" t="str">
            <v>UN</v>
          </cell>
          <cell r="G1533" t="str">
            <v>S16.010</v>
          </cell>
        </row>
        <row r="1534">
          <cell r="A1534">
            <v>7169000552</v>
          </cell>
          <cell r="B1534" t="str">
            <v>MONT/ INST MAT HID DIGEST LODO -ETE MANG</v>
          </cell>
          <cell r="C1534">
            <v>25427.599999999999</v>
          </cell>
          <cell r="D1534">
            <v>26.19</v>
          </cell>
          <cell r="E1534">
            <v>157.27000000000001</v>
          </cell>
          <cell r="F1534" t="str">
            <v>UN</v>
          </cell>
          <cell r="G1534" t="str">
            <v>S16.010</v>
          </cell>
        </row>
        <row r="1535">
          <cell r="A1535">
            <v>7169000553</v>
          </cell>
          <cell r="B1535" t="str">
            <v>MONT/ INST SIST AERAC DIG LODO -ETE MANG</v>
          </cell>
          <cell r="C1535">
            <v>12713.8</v>
          </cell>
          <cell r="D1535">
            <v>26.19</v>
          </cell>
          <cell r="E1535">
            <v>157.27000000000001</v>
          </cell>
          <cell r="F1535" t="str">
            <v>UN</v>
          </cell>
          <cell r="G1535" t="str">
            <v>S16.010</v>
          </cell>
        </row>
        <row r="1536">
          <cell r="A1536">
            <v>7169000554</v>
          </cell>
          <cell r="B1536" t="str">
            <v>MONT/ INST MAT HIDR PRE TRATAM -ETE MANG</v>
          </cell>
          <cell r="C1536">
            <v>74266.83</v>
          </cell>
          <cell r="D1536">
            <v>26.19</v>
          </cell>
          <cell r="E1536">
            <v>157.27000000000001</v>
          </cell>
          <cell r="F1536" t="str">
            <v>UN</v>
          </cell>
          <cell r="G1536" t="str">
            <v>S16.010</v>
          </cell>
        </row>
        <row r="1537">
          <cell r="A1537">
            <v>7169000555</v>
          </cell>
          <cell r="B1537" t="str">
            <v>MONT/ INST MAT ELETRO PRE TRAT -ETE MANG</v>
          </cell>
          <cell r="C1537">
            <v>40105.800000000003</v>
          </cell>
          <cell r="D1537">
            <v>26.19</v>
          </cell>
          <cell r="E1537">
            <v>157.27000000000001</v>
          </cell>
          <cell r="F1537" t="str">
            <v>UN</v>
          </cell>
          <cell r="G1537" t="str">
            <v>S16.010</v>
          </cell>
        </row>
        <row r="1538">
          <cell r="A1538">
            <v>7169000556</v>
          </cell>
          <cell r="B1538" t="str">
            <v>FORN/INST ELETRICA  GERAL - ETE</v>
          </cell>
          <cell r="C1538">
            <v>234585.96</v>
          </cell>
          <cell r="D1538">
            <v>26.19</v>
          </cell>
          <cell r="E1538">
            <v>157.27000000000001</v>
          </cell>
          <cell r="F1538" t="str">
            <v>UN</v>
          </cell>
          <cell r="G1538" t="str">
            <v>S16.010</v>
          </cell>
        </row>
        <row r="1539">
          <cell r="A1539">
            <v>7169000557</v>
          </cell>
          <cell r="B1539" t="str">
            <v>FORN/INST ELETRICA CASA DE OPERACAO</v>
          </cell>
          <cell r="C1539">
            <v>19360.16</v>
          </cell>
          <cell r="D1539">
            <v>26.19</v>
          </cell>
          <cell r="E1539">
            <v>157.27000000000001</v>
          </cell>
          <cell r="F1539" t="str">
            <v>UN</v>
          </cell>
          <cell r="G1539" t="str">
            <v>S16.010</v>
          </cell>
        </row>
        <row r="1540">
          <cell r="A1540">
            <v>7169000558</v>
          </cell>
          <cell r="B1540" t="str">
            <v>FORN/INST ELETRICA TRAT PRELIMINAR</v>
          </cell>
          <cell r="C1540">
            <v>2772.56</v>
          </cell>
          <cell r="D1540">
            <v>26.19</v>
          </cell>
          <cell r="E1540">
            <v>157.27000000000001</v>
          </cell>
          <cell r="F1540" t="str">
            <v>UN</v>
          </cell>
          <cell r="G1540" t="str">
            <v>S16.010</v>
          </cell>
        </row>
        <row r="1541">
          <cell r="A1541">
            <v>7169000559</v>
          </cell>
          <cell r="B1541" t="str">
            <v>MONT/ INST MAT HIDR EEB/RECIRCULACAO-XUR</v>
          </cell>
          <cell r="C1541">
            <v>9379.5</v>
          </cell>
          <cell r="D1541">
            <v>26.19</v>
          </cell>
          <cell r="E1541">
            <v>157.27000000000001</v>
          </cell>
          <cell r="F1541" t="str">
            <v>UN</v>
          </cell>
          <cell r="G1541" t="str">
            <v>S16.010</v>
          </cell>
        </row>
        <row r="1542">
          <cell r="A1542">
            <v>7169000560</v>
          </cell>
          <cell r="B1542" t="str">
            <v>FORN/INST ELETRICA EEB/RECIRCULACAO</v>
          </cell>
          <cell r="C1542">
            <v>7014.93</v>
          </cell>
          <cell r="D1542">
            <v>26.19</v>
          </cell>
          <cell r="E1542">
            <v>157.27000000000001</v>
          </cell>
          <cell r="F1542" t="str">
            <v>UN</v>
          </cell>
          <cell r="G1542" t="str">
            <v>S16.010</v>
          </cell>
        </row>
        <row r="1543">
          <cell r="A1543">
            <v>7169000561</v>
          </cell>
          <cell r="B1543" t="str">
            <v>FORN/INST ELETRICA SOPRADOR-SES XURI</v>
          </cell>
          <cell r="C1543">
            <v>32420.48</v>
          </cell>
          <cell r="D1543">
            <v>26.19</v>
          </cell>
          <cell r="E1543">
            <v>157.27000000000001</v>
          </cell>
          <cell r="F1543" t="str">
            <v>UN</v>
          </cell>
          <cell r="G1543" t="str">
            <v>S16.010</v>
          </cell>
        </row>
        <row r="1544">
          <cell r="A1544">
            <v>7169000562</v>
          </cell>
          <cell r="B1544" t="str">
            <v>FORN E INST DOS SOPRADORES-ETE XURI</v>
          </cell>
          <cell r="C1544">
            <v>26648.06</v>
          </cell>
          <cell r="D1544">
            <v>26.19</v>
          </cell>
          <cell r="E1544">
            <v>157.27000000000001</v>
          </cell>
          <cell r="F1544" t="str">
            <v>CJ</v>
          </cell>
          <cell r="G1544" t="str">
            <v>S22.010</v>
          </cell>
        </row>
        <row r="1545">
          <cell r="A1545">
            <v>7169000563</v>
          </cell>
          <cell r="B1545" t="str">
            <v>FORN. EXEC.  DO DISSIPADOR DE ENERGIA</v>
          </cell>
          <cell r="C1545">
            <v>4966.8999999999996</v>
          </cell>
          <cell r="D1545">
            <v>26.19</v>
          </cell>
          <cell r="E1545">
            <v>157.27000000000001</v>
          </cell>
          <cell r="F1545" t="str">
            <v>UN</v>
          </cell>
          <cell r="G1545" t="str">
            <v>S16.010</v>
          </cell>
        </row>
        <row r="1546">
          <cell r="A1546">
            <v>7169000564</v>
          </cell>
          <cell r="B1546" t="str">
            <v>FORN E INST REATOR UASB/BFMO/DS/SC VERTI</v>
          </cell>
          <cell r="C1546">
            <v>2364000</v>
          </cell>
          <cell r="D1546">
            <v>26.19</v>
          </cell>
          <cell r="E1546">
            <v>157.27000000000001</v>
          </cell>
          <cell r="F1546" t="str">
            <v>UN</v>
          </cell>
          <cell r="G1546" t="str">
            <v>S16.010</v>
          </cell>
        </row>
        <row r="1547">
          <cell r="A1547">
            <v>7169000565</v>
          </cell>
          <cell r="B1547" t="str">
            <v>MONT/ INST MAT HIDR CASA CENTR -ETE MANG</v>
          </cell>
          <cell r="C1547">
            <v>2311.6</v>
          </cell>
          <cell r="D1547">
            <v>26.19</v>
          </cell>
          <cell r="E1547">
            <v>157.27000000000001</v>
          </cell>
          <cell r="F1547" t="str">
            <v>UN</v>
          </cell>
          <cell r="G1547" t="str">
            <v>S16.010</v>
          </cell>
        </row>
        <row r="1548">
          <cell r="A1548">
            <v>7169000566</v>
          </cell>
          <cell r="B1548" t="str">
            <v>MONT/ INST MAT HID CAIXA DE DIVISORIA</v>
          </cell>
          <cell r="C1548">
            <v>3529.6</v>
          </cell>
          <cell r="D1548">
            <v>26.19</v>
          </cell>
          <cell r="E1548">
            <v>157.27000000000001</v>
          </cell>
          <cell r="F1548" t="str">
            <v>UN</v>
          </cell>
          <cell r="G1548" t="str">
            <v>S16.010</v>
          </cell>
        </row>
        <row r="1549">
          <cell r="A1549">
            <v>7169000567</v>
          </cell>
          <cell r="B1549" t="str">
            <v>MONT/ INST EQ ELETR CASA CENTR -ETE MANG</v>
          </cell>
          <cell r="C1549">
            <v>5264.72</v>
          </cell>
          <cell r="D1549">
            <v>26.19</v>
          </cell>
          <cell r="E1549">
            <v>157.27000000000001</v>
          </cell>
          <cell r="F1549" t="str">
            <v>UN</v>
          </cell>
          <cell r="G1549" t="str">
            <v>S16.010</v>
          </cell>
        </row>
        <row r="1550">
          <cell r="A1550">
            <v>7169000568</v>
          </cell>
          <cell r="B1550" t="str">
            <v>MONT/ INST MAT HIDR TANQ REUSO -ETE MANG</v>
          </cell>
          <cell r="C1550">
            <v>3240.76</v>
          </cell>
          <cell r="D1550">
            <v>26.19</v>
          </cell>
          <cell r="E1550">
            <v>157.27000000000001</v>
          </cell>
          <cell r="F1550" t="str">
            <v>UN</v>
          </cell>
          <cell r="G1550" t="str">
            <v>S16.010</v>
          </cell>
        </row>
        <row r="1551">
          <cell r="A1551">
            <v>7169000569</v>
          </cell>
          <cell r="B1551" t="str">
            <v>MONT/ INST MAT ELETRO TQ REUSO -ETE MANG</v>
          </cell>
          <cell r="C1551">
            <v>974.81</v>
          </cell>
          <cell r="D1551">
            <v>26.19</v>
          </cell>
          <cell r="E1551">
            <v>157.27000000000001</v>
          </cell>
          <cell r="F1551" t="str">
            <v>UN</v>
          </cell>
          <cell r="G1551" t="str">
            <v>S16.010</v>
          </cell>
        </row>
        <row r="1552">
          <cell r="A1552">
            <v>7169000570</v>
          </cell>
          <cell r="B1552" t="str">
            <v>FORN/INST ELETRICA CASA DE CLORACAO</v>
          </cell>
          <cell r="C1552">
            <v>12435.19</v>
          </cell>
          <cell r="D1552">
            <v>26.19</v>
          </cell>
          <cell r="E1552">
            <v>157.27000000000001</v>
          </cell>
          <cell r="F1552" t="str">
            <v>UN</v>
          </cell>
          <cell r="G1552" t="str">
            <v>S16.010</v>
          </cell>
        </row>
        <row r="1553">
          <cell r="A1553">
            <v>7169000571</v>
          </cell>
          <cell r="B1553" t="str">
            <v>FORN/INST CLORADOR COMPLETO - XURI</v>
          </cell>
          <cell r="C1553">
            <v>110714.54</v>
          </cell>
          <cell r="D1553">
            <v>26.19</v>
          </cell>
          <cell r="E1553">
            <v>157.27000000000001</v>
          </cell>
          <cell r="F1553" t="str">
            <v>UN</v>
          </cell>
          <cell r="G1553" t="str">
            <v>S16.010</v>
          </cell>
        </row>
        <row r="1554">
          <cell r="A1554">
            <v>7169000572</v>
          </cell>
          <cell r="B1554" t="str">
            <v>MONT/ INST MAT HID ELEVA REUSO -ETE MANG</v>
          </cell>
          <cell r="C1554">
            <v>1155.8</v>
          </cell>
          <cell r="D1554">
            <v>26.19</v>
          </cell>
          <cell r="E1554">
            <v>157.27000000000001</v>
          </cell>
          <cell r="F1554" t="str">
            <v>UN</v>
          </cell>
          <cell r="G1554" t="str">
            <v>S16.010</v>
          </cell>
        </row>
        <row r="1555">
          <cell r="A1555">
            <v>7169000573</v>
          </cell>
          <cell r="B1555" t="str">
            <v>FORN INST DE BOMBA DOSADORA - SES XURI</v>
          </cell>
          <cell r="C1555">
            <v>18243.939999999999</v>
          </cell>
          <cell r="D1555">
            <v>26.19</v>
          </cell>
          <cell r="E1555">
            <v>157.27000000000001</v>
          </cell>
          <cell r="F1555" t="str">
            <v>CJ</v>
          </cell>
          <cell r="G1555" t="str">
            <v>S16.010</v>
          </cell>
        </row>
        <row r="1556">
          <cell r="A1556">
            <v>7169000574</v>
          </cell>
          <cell r="B1556" t="str">
            <v>MONT/ INST MAT HID ELEV LODO 1 -ETE MANG</v>
          </cell>
          <cell r="C1556">
            <v>1155.8</v>
          </cell>
          <cell r="D1556">
            <v>26.19</v>
          </cell>
          <cell r="E1556">
            <v>157.27000000000001</v>
          </cell>
          <cell r="F1556" t="str">
            <v>UN</v>
          </cell>
          <cell r="G1556" t="str">
            <v>S16.010</v>
          </cell>
        </row>
        <row r="1557">
          <cell r="A1557">
            <v>7169000575</v>
          </cell>
          <cell r="B1557" t="str">
            <v>MONT/ INST MAT HID ELEV LODO 2 -ETE MANG</v>
          </cell>
          <cell r="C1557">
            <v>1155.8</v>
          </cell>
          <cell r="D1557">
            <v>26.19</v>
          </cell>
          <cell r="E1557">
            <v>157.27000000000001</v>
          </cell>
          <cell r="F1557" t="str">
            <v>UN</v>
          </cell>
          <cell r="G1557" t="str">
            <v>S16.010</v>
          </cell>
        </row>
        <row r="1558">
          <cell r="A1558">
            <v>7169000576</v>
          </cell>
          <cell r="B1558" t="str">
            <v>MONT/ INST MAT CASA SOPRA DIGE -ETE MANG</v>
          </cell>
          <cell r="C1558">
            <v>8103.76</v>
          </cell>
          <cell r="D1558">
            <v>26.19</v>
          </cell>
          <cell r="E1558">
            <v>157.27000000000001</v>
          </cell>
          <cell r="F1558" t="str">
            <v>UN</v>
          </cell>
          <cell r="G1558" t="str">
            <v>S16.010</v>
          </cell>
        </row>
        <row r="1559">
          <cell r="A1559">
            <v>7169000577</v>
          </cell>
          <cell r="B1559" t="str">
            <v>FORN/INST ELETRICA ELEVATORIA EFLUENTE</v>
          </cell>
          <cell r="C1559">
            <v>3851.02</v>
          </cell>
          <cell r="D1559">
            <v>26.19</v>
          </cell>
          <cell r="E1559">
            <v>157.27000000000001</v>
          </cell>
          <cell r="F1559" t="str">
            <v>UN</v>
          </cell>
          <cell r="G1559" t="str">
            <v>S16.010</v>
          </cell>
        </row>
        <row r="1560">
          <cell r="A1560">
            <v>7169000578</v>
          </cell>
          <cell r="B1560" t="str">
            <v>MONT/ INST MAT HIDR ELEV. EFLUENTE TRATA</v>
          </cell>
          <cell r="C1560">
            <v>11030</v>
          </cell>
          <cell r="D1560">
            <v>26.19</v>
          </cell>
          <cell r="E1560">
            <v>157.27000000000001</v>
          </cell>
          <cell r="F1560" t="str">
            <v>UN</v>
          </cell>
          <cell r="G1560" t="str">
            <v>S16.010</v>
          </cell>
        </row>
        <row r="1561">
          <cell r="A1561">
            <v>7169000579</v>
          </cell>
          <cell r="B1561" t="str">
            <v>MONT/ INST MAT CASA SOPRA TANQ -ETE MANG</v>
          </cell>
          <cell r="C1561">
            <v>5407.6</v>
          </cell>
          <cell r="D1561">
            <v>26.19</v>
          </cell>
          <cell r="E1561">
            <v>157.27000000000001</v>
          </cell>
          <cell r="F1561" t="str">
            <v>UN</v>
          </cell>
          <cell r="G1561" t="str">
            <v>S16.010</v>
          </cell>
        </row>
        <row r="1562">
          <cell r="A1562">
            <v>7169000580</v>
          </cell>
          <cell r="B1562" t="str">
            <v>FORN/INST GUINDASTE GIRATORIO CAP 250KG</v>
          </cell>
          <cell r="C1562">
            <v>13911.08</v>
          </cell>
          <cell r="D1562">
            <v>26.19</v>
          </cell>
          <cell r="E1562">
            <v>157.27000000000001</v>
          </cell>
          <cell r="F1562" t="str">
            <v>UN</v>
          </cell>
          <cell r="G1562" t="str">
            <v>S16.010</v>
          </cell>
        </row>
        <row r="1563">
          <cell r="A1563">
            <v>7169000581</v>
          </cell>
          <cell r="B1563" t="str">
            <v>MONT/ INST MAT HID SALA CLORAC -ETE MANG</v>
          </cell>
          <cell r="C1563">
            <v>1444.75</v>
          </cell>
          <cell r="D1563">
            <v>26.19</v>
          </cell>
          <cell r="E1563">
            <v>157.27000000000001</v>
          </cell>
          <cell r="F1563" t="str">
            <v>UN</v>
          </cell>
          <cell r="G1563" t="str">
            <v>S16.010</v>
          </cell>
        </row>
        <row r="1564">
          <cell r="A1564">
            <v>7169000582</v>
          </cell>
          <cell r="B1564" t="str">
            <v>MONT/ INST MAT HID TQ CONTATO - ETE MANG</v>
          </cell>
          <cell r="C1564">
            <v>35351.599999999999</v>
          </cell>
          <cell r="D1564">
            <v>26.19</v>
          </cell>
          <cell r="E1564">
            <v>157.27000000000001</v>
          </cell>
          <cell r="F1564" t="str">
            <v>UN</v>
          </cell>
          <cell r="G1564" t="str">
            <v>S16.010</v>
          </cell>
        </row>
        <row r="1565">
          <cell r="A1565">
            <v>7169000583</v>
          </cell>
          <cell r="B1565" t="str">
            <v>MONT/ INST MAT HID ADENSADOR -ETE MANG</v>
          </cell>
          <cell r="C1565">
            <v>8967.6</v>
          </cell>
          <cell r="D1565">
            <v>26.19</v>
          </cell>
          <cell r="E1565">
            <v>157.27000000000001</v>
          </cell>
          <cell r="F1565" t="str">
            <v>UN</v>
          </cell>
          <cell r="G1565" t="str">
            <v>S16.010</v>
          </cell>
        </row>
        <row r="1566">
          <cell r="A1566">
            <v>7169000590</v>
          </cell>
          <cell r="B1566" t="str">
            <v>MONT/ INST MAT HIDR TQ AERACAO -ETE MANG</v>
          </cell>
          <cell r="C1566">
            <v>77081.3</v>
          </cell>
          <cell r="D1566">
            <v>26.19</v>
          </cell>
          <cell r="E1566">
            <v>157.27000000000001</v>
          </cell>
          <cell r="F1566" t="str">
            <v>UN</v>
          </cell>
          <cell r="G1566" t="str">
            <v>S16.010</v>
          </cell>
        </row>
        <row r="1567">
          <cell r="A1567">
            <v>7169000591</v>
          </cell>
          <cell r="B1567" t="str">
            <v>FORN/INST ELETRICA EEB - 1 - SES XURI</v>
          </cell>
          <cell r="C1567">
            <v>11883.76</v>
          </cell>
          <cell r="D1567">
            <v>26.19</v>
          </cell>
          <cell r="E1567">
            <v>157.27000000000001</v>
          </cell>
          <cell r="F1567" t="str">
            <v>UN</v>
          </cell>
          <cell r="G1567" t="str">
            <v>S16.010</v>
          </cell>
        </row>
        <row r="1568">
          <cell r="A1568">
            <v>7169000592</v>
          </cell>
          <cell r="B1568" t="str">
            <v>MONT/ INST MAT HIDR EEB - 1 SES XURI</v>
          </cell>
          <cell r="C1568">
            <v>3529.6</v>
          </cell>
          <cell r="D1568">
            <v>26.19</v>
          </cell>
          <cell r="E1568">
            <v>157.27000000000001</v>
          </cell>
          <cell r="F1568" t="str">
            <v>UN</v>
          </cell>
          <cell r="G1568" t="str">
            <v>S16.010</v>
          </cell>
        </row>
        <row r="1569">
          <cell r="A1569">
            <v>7169000593</v>
          </cell>
          <cell r="B1569" t="str">
            <v>MONT/ INST MAT HIDR EEB - 2 SES XURI</v>
          </cell>
          <cell r="C1569">
            <v>3529.6</v>
          </cell>
          <cell r="D1569">
            <v>26.19</v>
          </cell>
          <cell r="E1569">
            <v>157.27000000000001</v>
          </cell>
          <cell r="F1569" t="str">
            <v>UN</v>
          </cell>
          <cell r="G1569" t="str">
            <v>S16.010</v>
          </cell>
        </row>
        <row r="1570">
          <cell r="A1570">
            <v>7169000594</v>
          </cell>
          <cell r="B1570" t="str">
            <v>MONT/ INST MAT HIDR EEB - 3 SES XURI</v>
          </cell>
          <cell r="C1570">
            <v>3529.6</v>
          </cell>
          <cell r="D1570">
            <v>26.19</v>
          </cell>
          <cell r="E1570">
            <v>157.27000000000001</v>
          </cell>
          <cell r="F1570" t="str">
            <v>UN</v>
          </cell>
          <cell r="G1570" t="str">
            <v>S16.010</v>
          </cell>
        </row>
        <row r="1571">
          <cell r="A1571">
            <v>7169000595</v>
          </cell>
          <cell r="B1571" t="str">
            <v>FORN E EXEC INST HIDR BOOSTER  - COCAL</v>
          </cell>
          <cell r="C1571">
            <v>10470.280000000001</v>
          </cell>
          <cell r="D1571">
            <v>26.19</v>
          </cell>
          <cell r="E1571">
            <v>157.27000000000001</v>
          </cell>
          <cell r="F1571" t="str">
            <v>UN</v>
          </cell>
          <cell r="G1571" t="str">
            <v>S16.010</v>
          </cell>
        </row>
        <row r="1572">
          <cell r="A1572">
            <v>7169000596</v>
          </cell>
          <cell r="B1572" t="str">
            <v>FORN E INST ABRIGO MET 1,90X1,20X1,90M</v>
          </cell>
          <cell r="C1572">
            <v>14282.24</v>
          </cell>
          <cell r="D1572">
            <v>26.19</v>
          </cell>
          <cell r="E1572">
            <v>157.27000000000001</v>
          </cell>
          <cell r="F1572" t="str">
            <v>UN</v>
          </cell>
          <cell r="G1572" t="str">
            <v>S16.010</v>
          </cell>
        </row>
        <row r="1573">
          <cell r="A1573">
            <v>7169000597</v>
          </cell>
          <cell r="B1573" t="str">
            <v>FORN E EXEC INST HIDR BOOSTER-NOVE HORAS</v>
          </cell>
          <cell r="C1573">
            <v>9967.73</v>
          </cell>
          <cell r="D1573">
            <v>26.19</v>
          </cell>
          <cell r="E1573">
            <v>157.27000000000001</v>
          </cell>
          <cell r="F1573" t="str">
            <v>UN</v>
          </cell>
          <cell r="G1573" t="str">
            <v>S16.010</v>
          </cell>
        </row>
        <row r="1574">
          <cell r="A1574">
            <v>7169000598</v>
          </cell>
          <cell r="B1574" t="str">
            <v>FORN MAT HIDR PVC ELEV BACIA 12 SES PIUM</v>
          </cell>
          <cell r="C1574">
            <v>4042.6</v>
          </cell>
          <cell r="D1574">
            <v>26.19</v>
          </cell>
          <cell r="E1574">
            <v>157.27000000000001</v>
          </cell>
          <cell r="F1574" t="str">
            <v>UN</v>
          </cell>
          <cell r="G1574" t="str">
            <v>S16.010</v>
          </cell>
        </row>
        <row r="1575">
          <cell r="A1575">
            <v>7169000599</v>
          </cell>
          <cell r="B1575" t="str">
            <v>FORN/INST ELETRICA BOOSTER NOVE HORAS</v>
          </cell>
          <cell r="C1575">
            <v>18583.939999999999</v>
          </cell>
          <cell r="D1575">
            <v>26.19</v>
          </cell>
          <cell r="E1575">
            <v>157.27000000000001</v>
          </cell>
          <cell r="F1575" t="str">
            <v>UN</v>
          </cell>
          <cell r="G1575" t="str">
            <v>S16.010</v>
          </cell>
        </row>
        <row r="1576">
          <cell r="A1576">
            <v>7169000600</v>
          </cell>
          <cell r="B1576" t="str">
            <v>FORN/MONT/INST ILUM/DIST/SPDA EEEB PIUMA</v>
          </cell>
          <cell r="C1576">
            <v>37199.519999999997</v>
          </cell>
          <cell r="D1576">
            <v>26.19</v>
          </cell>
          <cell r="E1576">
            <v>157.27000000000001</v>
          </cell>
          <cell r="F1576" t="str">
            <v>UN</v>
          </cell>
          <cell r="G1576" t="str">
            <v>S16.010</v>
          </cell>
        </row>
        <row r="1577">
          <cell r="A1577">
            <v>7169000601</v>
          </cell>
          <cell r="B1577" t="str">
            <v>MONT/ INST MAT HIDR EEEB BAC 12 SES PIUM</v>
          </cell>
          <cell r="C1577">
            <v>4477.6000000000004</v>
          </cell>
          <cell r="D1577">
            <v>26.19</v>
          </cell>
          <cell r="E1577">
            <v>157.27000000000001</v>
          </cell>
          <cell r="F1577" t="str">
            <v>UN</v>
          </cell>
          <cell r="G1577" t="str">
            <v>S16.010</v>
          </cell>
        </row>
        <row r="1578">
          <cell r="A1578">
            <v>7169000602</v>
          </cell>
          <cell r="B1578" t="str">
            <v>FORN/INST ELETRICA EEEB-1 - S.A. CANAA</v>
          </cell>
          <cell r="C1578">
            <v>19924.490000000002</v>
          </cell>
          <cell r="D1578">
            <v>26.19</v>
          </cell>
          <cell r="E1578">
            <v>157.27000000000001</v>
          </cell>
          <cell r="F1578" t="str">
            <v>UN</v>
          </cell>
          <cell r="G1578" t="str">
            <v>S16.010</v>
          </cell>
        </row>
        <row r="1579">
          <cell r="A1579">
            <v>7169000603</v>
          </cell>
          <cell r="B1579" t="str">
            <v>MONT/ INST MAT HIDR EEEB-1 SES S.A. CANA</v>
          </cell>
          <cell r="C1579">
            <v>4412</v>
          </cell>
          <cell r="D1579">
            <v>26.19</v>
          </cell>
          <cell r="E1579">
            <v>157.27000000000001</v>
          </cell>
          <cell r="F1579" t="str">
            <v>UN</v>
          </cell>
          <cell r="G1579" t="str">
            <v>S16.010</v>
          </cell>
        </row>
        <row r="1580">
          <cell r="A1580">
            <v>7169000604</v>
          </cell>
          <cell r="B1580" t="str">
            <v>FORN/INST ELETRICA EEEB-2 - S.A. CANAA</v>
          </cell>
          <cell r="C1580">
            <v>26864.94</v>
          </cell>
          <cell r="D1580">
            <v>26.19</v>
          </cell>
          <cell r="E1580">
            <v>157.27000000000001</v>
          </cell>
          <cell r="F1580" t="str">
            <v>UN</v>
          </cell>
          <cell r="G1580" t="str">
            <v>S16.010</v>
          </cell>
        </row>
        <row r="1581">
          <cell r="A1581">
            <v>7169000605</v>
          </cell>
          <cell r="B1581" t="str">
            <v>MONT/ INST MAT HIDR EEEB-2 SES S.A. CANA</v>
          </cell>
          <cell r="C1581">
            <v>4412</v>
          </cell>
          <cell r="D1581">
            <v>26.19</v>
          </cell>
          <cell r="E1581">
            <v>157.27000000000001</v>
          </cell>
          <cell r="F1581" t="str">
            <v>UN</v>
          </cell>
          <cell r="G1581" t="str">
            <v>S16.010</v>
          </cell>
        </row>
        <row r="1582">
          <cell r="A1582">
            <v>7169000606</v>
          </cell>
          <cell r="B1582" t="str">
            <v>TRAVESSIA PONTE SANTO ANTONIO DO CANAA</v>
          </cell>
          <cell r="C1582">
            <v>4181.0200000000004</v>
          </cell>
          <cell r="D1582">
            <v>26.19</v>
          </cell>
          <cell r="E1582">
            <v>157.27000000000001</v>
          </cell>
          <cell r="F1582" t="str">
            <v>UN</v>
          </cell>
          <cell r="G1582" t="str">
            <v>S16.010</v>
          </cell>
        </row>
        <row r="1583">
          <cell r="A1583">
            <v>7169000607</v>
          </cell>
          <cell r="B1583" t="str">
            <v>ASSENT MAT HID TQ CLARIF ETR DA ETA SAC</v>
          </cell>
          <cell r="C1583">
            <v>2311.6</v>
          </cell>
          <cell r="D1583">
            <v>26.19</v>
          </cell>
          <cell r="E1583">
            <v>157.27000000000001</v>
          </cell>
          <cell r="F1583" t="str">
            <v>UN</v>
          </cell>
          <cell r="G1583" t="str">
            <v>S16.010</v>
          </cell>
        </row>
        <row r="1584">
          <cell r="A1584">
            <v>7169000608</v>
          </cell>
          <cell r="B1584" t="str">
            <v>FORN/INST TUBO DREN PERF ETR ETA SRC</v>
          </cell>
          <cell r="C1584">
            <v>63.82</v>
          </cell>
          <cell r="D1584">
            <v>26.19</v>
          </cell>
          <cell r="E1584">
            <v>157.27000000000001</v>
          </cell>
          <cell r="F1584" t="str">
            <v>M</v>
          </cell>
          <cell r="G1584" t="str">
            <v>S16.010</v>
          </cell>
        </row>
        <row r="1585">
          <cell r="A1585">
            <v>7169000609</v>
          </cell>
          <cell r="B1585" t="str">
            <v>ASSENT MAT HID LEITO SEC ETR DA ETA SAC</v>
          </cell>
          <cell r="C1585">
            <v>115.58</v>
          </cell>
          <cell r="D1585">
            <v>26.19</v>
          </cell>
          <cell r="E1585">
            <v>157.27000000000001</v>
          </cell>
          <cell r="F1585" t="str">
            <v>UN</v>
          </cell>
          <cell r="G1585" t="str">
            <v>S16.010</v>
          </cell>
        </row>
        <row r="1586">
          <cell r="A1586">
            <v>7169000610</v>
          </cell>
          <cell r="B1586" t="str">
            <v>ASSENT MAT HID TQ CLARIFIC ETR ETA VZA</v>
          </cell>
          <cell r="C1586">
            <v>2311.6</v>
          </cell>
          <cell r="D1586">
            <v>26.19</v>
          </cell>
          <cell r="E1586">
            <v>157.27000000000001</v>
          </cell>
          <cell r="F1586" t="str">
            <v>UN</v>
          </cell>
          <cell r="G1586" t="str">
            <v>S16.010</v>
          </cell>
        </row>
        <row r="1587">
          <cell r="A1587">
            <v>7169000611</v>
          </cell>
          <cell r="B1587" t="str">
            <v>ASSENT MAT HID LEITO SEC ETR ETA VZA</v>
          </cell>
          <cell r="C1587">
            <v>1849.28</v>
          </cell>
          <cell r="D1587">
            <v>26.19</v>
          </cell>
          <cell r="E1587">
            <v>157.27000000000001</v>
          </cell>
          <cell r="F1587" t="str">
            <v>UN</v>
          </cell>
          <cell r="G1587" t="str">
            <v>S16.010</v>
          </cell>
        </row>
        <row r="1588">
          <cell r="A1588">
            <v>7169000612</v>
          </cell>
          <cell r="B1588" t="str">
            <v>TRAVESSIA 01 MND - BOOSTER ALTO LAJE</v>
          </cell>
          <cell r="C1588">
            <v>440945.72</v>
          </cell>
          <cell r="D1588">
            <v>26.19</v>
          </cell>
          <cell r="E1588">
            <v>157.27000000000001</v>
          </cell>
          <cell r="F1588" t="str">
            <v>UN</v>
          </cell>
          <cell r="G1588" t="str">
            <v>S16.010</v>
          </cell>
        </row>
        <row r="1589">
          <cell r="A1589">
            <v>7169000613</v>
          </cell>
          <cell r="B1589" t="str">
            <v>TRAVESSIA 02 MND - BOOSTER ALTO LAJE</v>
          </cell>
          <cell r="C1589">
            <v>431557.18</v>
          </cell>
          <cell r="D1589">
            <v>26.19</v>
          </cell>
          <cell r="E1589">
            <v>157.27000000000001</v>
          </cell>
          <cell r="F1589" t="str">
            <v>UN</v>
          </cell>
          <cell r="G1589" t="str">
            <v>S16.010</v>
          </cell>
        </row>
        <row r="1590">
          <cell r="A1590">
            <v>7169000614</v>
          </cell>
          <cell r="B1590" t="str">
            <v>FORN E INST MAT HID ELEV REUSO - XURI</v>
          </cell>
          <cell r="C1590">
            <v>1635.61</v>
          </cell>
          <cell r="D1590">
            <v>26.19</v>
          </cell>
          <cell r="E1590">
            <v>157.27000000000001</v>
          </cell>
          <cell r="F1590" t="str">
            <v>UN</v>
          </cell>
          <cell r="G1590" t="str">
            <v>S16.010</v>
          </cell>
        </row>
        <row r="1591">
          <cell r="A1591">
            <v>7169000615</v>
          </cell>
          <cell r="B1591" t="str">
            <v>FORN E INST MAT HID E EQUIP TANQUE REUSO</v>
          </cell>
          <cell r="C1591">
            <v>49847.75</v>
          </cell>
          <cell r="D1591">
            <v>26.19</v>
          </cell>
          <cell r="E1591">
            <v>157.27000000000001</v>
          </cell>
          <cell r="F1591" t="str">
            <v>UN</v>
          </cell>
          <cell r="G1591" t="str">
            <v>S16.010</v>
          </cell>
        </row>
        <row r="1592">
          <cell r="A1592">
            <v>7169000621</v>
          </cell>
          <cell r="B1592" t="str">
            <v>FORN E INST MAT HID E EQUIP BOOSTER-REUS</v>
          </cell>
          <cell r="C1592">
            <v>9478.61</v>
          </cell>
          <cell r="D1592">
            <v>26.19</v>
          </cell>
          <cell r="E1592">
            <v>157.27000000000001</v>
          </cell>
          <cell r="F1592" t="str">
            <v>UN</v>
          </cell>
          <cell r="G1592" t="str">
            <v>S16.010</v>
          </cell>
        </row>
        <row r="1593">
          <cell r="A1593">
            <v>7169000630</v>
          </cell>
          <cell r="B1593" t="str">
            <v>EEEB COMPACTA SES GUARAPARI-CONCHA D´OST</v>
          </cell>
          <cell r="C1593">
            <v>64200.25</v>
          </cell>
          <cell r="D1593">
            <v>26.19</v>
          </cell>
          <cell r="E1593">
            <v>157.27000000000001</v>
          </cell>
          <cell r="F1593" t="str">
            <v>UN</v>
          </cell>
          <cell r="G1593" t="str">
            <v>S16.010</v>
          </cell>
        </row>
        <row r="1594">
          <cell r="A1594">
            <v>7169000631</v>
          </cell>
          <cell r="B1594" t="str">
            <v>ESTACAO ELEV DE ESGOTO BRUTA COMPACTA</v>
          </cell>
          <cell r="C1594">
            <v>67144.479999999996</v>
          </cell>
          <cell r="D1594">
            <v>26.19</v>
          </cell>
          <cell r="E1594">
            <v>157.27000000000001</v>
          </cell>
          <cell r="F1594" t="str">
            <v>UN</v>
          </cell>
          <cell r="G1594" t="str">
            <v>S16.010</v>
          </cell>
        </row>
        <row r="1595">
          <cell r="A1595">
            <v>7169000632</v>
          </cell>
          <cell r="B1595" t="str">
            <v>FORN/INST ELETRICA BOOSTER 3 E 4</v>
          </cell>
          <cell r="C1595">
            <v>8166.24</v>
          </cell>
          <cell r="D1595">
            <v>26.19</v>
          </cell>
          <cell r="E1595">
            <v>157.27000000000001</v>
          </cell>
          <cell r="F1595" t="str">
            <v>UN</v>
          </cell>
          <cell r="G1595" t="str">
            <v>S16.010</v>
          </cell>
        </row>
        <row r="1596">
          <cell r="A1596">
            <v>7169000633</v>
          </cell>
          <cell r="B1596" t="str">
            <v>FORN/INST ELETRICA ELEVATORIA UNID. NOVA</v>
          </cell>
          <cell r="C1596">
            <v>8200.24</v>
          </cell>
          <cell r="D1596">
            <v>26.19</v>
          </cell>
          <cell r="E1596">
            <v>157.27000000000001</v>
          </cell>
          <cell r="F1596" t="str">
            <v>UN</v>
          </cell>
          <cell r="G1596" t="str">
            <v>S16.010</v>
          </cell>
        </row>
        <row r="1597">
          <cell r="A1597">
            <v>7169000634</v>
          </cell>
          <cell r="B1597" t="str">
            <v>TRAVESSIA 1 - LINHA FERREA - SAO JOSE</v>
          </cell>
          <cell r="C1597">
            <v>29023.7</v>
          </cell>
          <cell r="D1597">
            <v>26.19</v>
          </cell>
          <cell r="E1597">
            <v>157.27000000000001</v>
          </cell>
          <cell r="F1597" t="str">
            <v>UN</v>
          </cell>
          <cell r="G1597" t="str">
            <v>S16.010</v>
          </cell>
        </row>
        <row r="1598">
          <cell r="A1598">
            <v>7169000635</v>
          </cell>
          <cell r="B1598" t="str">
            <v>FORN INST CJ MOTOBOMBA - ALTO SAO JOSE</v>
          </cell>
          <cell r="C1598">
            <v>4972.05</v>
          </cell>
          <cell r="D1598">
            <v>26.19</v>
          </cell>
          <cell r="E1598">
            <v>157.27000000000001</v>
          </cell>
          <cell r="F1598" t="str">
            <v>CJ</v>
          </cell>
          <cell r="G1598" t="str">
            <v>S16.010</v>
          </cell>
        </row>
        <row r="1599">
          <cell r="A1599">
            <v>7169000636</v>
          </cell>
          <cell r="B1599" t="str">
            <v>MONT INST MAT HIDR BOOSTER ALTO SAO JOSE</v>
          </cell>
          <cell r="C1599">
            <v>4113.4799999999996</v>
          </cell>
          <cell r="D1599">
            <v>26.19</v>
          </cell>
          <cell r="E1599">
            <v>157.27000000000001</v>
          </cell>
          <cell r="F1599" t="str">
            <v>UN</v>
          </cell>
          <cell r="G1599" t="str">
            <v>S16.010</v>
          </cell>
        </row>
        <row r="1600">
          <cell r="A1600">
            <v>7169000637</v>
          </cell>
          <cell r="B1600" t="str">
            <v>TRAV 01 MND DN160MM – ALTO SAO JOSE</v>
          </cell>
          <cell r="C1600">
            <v>50293.02</v>
          </cell>
          <cell r="D1600">
            <v>26.19</v>
          </cell>
          <cell r="E1600">
            <v>157.27000000000001</v>
          </cell>
          <cell r="F1600" t="str">
            <v>UN</v>
          </cell>
          <cell r="G1600" t="str">
            <v>S16.010</v>
          </cell>
        </row>
        <row r="1601">
          <cell r="A1601">
            <v>7169000638</v>
          </cell>
          <cell r="B1601" t="str">
            <v>TRAV 03 MND DN160MM – ALTO SAO JOSE</v>
          </cell>
          <cell r="C1601">
            <v>57925.63</v>
          </cell>
          <cell r="D1601">
            <v>26.19</v>
          </cell>
          <cell r="E1601">
            <v>157.27000000000001</v>
          </cell>
          <cell r="F1601" t="str">
            <v>UN</v>
          </cell>
          <cell r="G1601" t="str">
            <v>S16.010</v>
          </cell>
        </row>
        <row r="1602">
          <cell r="A1602">
            <v>7169000639</v>
          </cell>
          <cell r="B1602" t="str">
            <v>TRAV 06 MND DN160MM – ALTO SAO JOSE</v>
          </cell>
          <cell r="C1602">
            <v>47636.73</v>
          </cell>
          <cell r="D1602">
            <v>26.19</v>
          </cell>
          <cell r="E1602">
            <v>157.27000000000001</v>
          </cell>
          <cell r="F1602" t="str">
            <v>UN</v>
          </cell>
          <cell r="G1602" t="str">
            <v>S16.010</v>
          </cell>
        </row>
        <row r="1603">
          <cell r="A1603">
            <v>7169000640</v>
          </cell>
          <cell r="B1603" t="str">
            <v>TRAV 07 MND DN160MM – ALTO SAO JOSE</v>
          </cell>
          <cell r="C1603">
            <v>53053.43</v>
          </cell>
          <cell r="D1603">
            <v>26.19</v>
          </cell>
          <cell r="E1603">
            <v>157.27000000000001</v>
          </cell>
          <cell r="F1603" t="str">
            <v>UN</v>
          </cell>
          <cell r="G1603" t="str">
            <v>S16.010</v>
          </cell>
        </row>
        <row r="1604">
          <cell r="A1604">
            <v>7169000641</v>
          </cell>
          <cell r="B1604" t="str">
            <v>TRAV 08 MND DN110MM – ALTO SAO JOSE</v>
          </cell>
          <cell r="C1604">
            <v>47404.54</v>
          </cell>
          <cell r="D1604">
            <v>26.19</v>
          </cell>
          <cell r="E1604">
            <v>157.27000000000001</v>
          </cell>
          <cell r="F1604" t="str">
            <v>UN</v>
          </cell>
          <cell r="G1604" t="str">
            <v>S16.010</v>
          </cell>
        </row>
        <row r="1605">
          <cell r="A1605">
            <v>7169000642</v>
          </cell>
          <cell r="B1605" t="str">
            <v>MONT/INST MACROMEDIDOR-JAB ANDANA</v>
          </cell>
          <cell r="C1605">
            <v>500.72</v>
          </cell>
          <cell r="D1605">
            <v>26.19</v>
          </cell>
          <cell r="E1605">
            <v>157.27000000000001</v>
          </cell>
          <cell r="F1605" t="str">
            <v>UN</v>
          </cell>
          <cell r="G1605" t="str">
            <v>S16.010</v>
          </cell>
        </row>
        <row r="1606">
          <cell r="A1606">
            <v>7169000643</v>
          </cell>
          <cell r="B1606" t="str">
            <v>MONT/INST MAT HIDR INTERL02-JAB ANDANA</v>
          </cell>
          <cell r="C1606">
            <v>577.9</v>
          </cell>
          <cell r="D1606">
            <v>26.19</v>
          </cell>
          <cell r="E1606">
            <v>157.27000000000001</v>
          </cell>
          <cell r="F1606" t="str">
            <v>UN</v>
          </cell>
          <cell r="G1606" t="str">
            <v>S16.010</v>
          </cell>
        </row>
        <row r="1607">
          <cell r="A1607">
            <v>7169000644</v>
          </cell>
          <cell r="B1607" t="str">
            <v>MONT/INST MAT HIDR TRAV CXS -JAB ANDANA</v>
          </cell>
          <cell r="C1607">
            <v>1155.8</v>
          </cell>
          <cell r="D1607">
            <v>26.19</v>
          </cell>
          <cell r="E1607">
            <v>157.27000000000001</v>
          </cell>
          <cell r="F1607" t="str">
            <v>UN</v>
          </cell>
          <cell r="G1607" t="str">
            <v>S16.010</v>
          </cell>
        </row>
        <row r="1608">
          <cell r="A1608">
            <v>7169000645</v>
          </cell>
          <cell r="B1608" t="str">
            <v>MONT/INST MAT HIDR CAIXA DESC-JAB ANDANA</v>
          </cell>
          <cell r="C1608">
            <v>313.38</v>
          </cell>
          <cell r="D1608">
            <v>26.19</v>
          </cell>
          <cell r="E1608">
            <v>157.27000000000001</v>
          </cell>
          <cell r="F1608" t="str">
            <v>UN</v>
          </cell>
          <cell r="G1608" t="str">
            <v>S16.010</v>
          </cell>
        </row>
        <row r="1609">
          <cell r="A1609">
            <v>7169000646</v>
          </cell>
          <cell r="B1609" t="str">
            <v>MONT E INST DE MAT HIDR BYPASS-RAT IRIRI</v>
          </cell>
          <cell r="C1609">
            <v>1339.6</v>
          </cell>
          <cell r="D1609">
            <v>26.19</v>
          </cell>
          <cell r="E1609">
            <v>157.27000000000001</v>
          </cell>
          <cell r="F1609" t="str">
            <v>UN</v>
          </cell>
          <cell r="G1609" t="str">
            <v>S16.010</v>
          </cell>
        </row>
        <row r="1610">
          <cell r="A1610">
            <v>7169000647</v>
          </cell>
          <cell r="B1610" t="str">
            <v>MONT/INST MAT HIDR EEEB - LAR. DA TERRA</v>
          </cell>
          <cell r="C1610">
            <v>4238.96</v>
          </cell>
          <cell r="D1610">
            <v>26.19</v>
          </cell>
          <cell r="E1610">
            <v>157.27000000000001</v>
          </cell>
          <cell r="F1610" t="str">
            <v>UN</v>
          </cell>
          <cell r="G1610" t="str">
            <v>S16.010</v>
          </cell>
        </row>
        <row r="1611">
          <cell r="A1611">
            <v>7169000648</v>
          </cell>
          <cell r="B1611" t="str">
            <v>MONT/INST MATERIAL HIDR SIST FLUOR ETA V</v>
          </cell>
          <cell r="C1611">
            <v>2889.5</v>
          </cell>
          <cell r="D1611">
            <v>26.19</v>
          </cell>
          <cell r="E1611">
            <v>157.27000000000001</v>
          </cell>
          <cell r="F1611" t="str">
            <v>UN</v>
          </cell>
          <cell r="G1611" t="str">
            <v>S16.010</v>
          </cell>
        </row>
        <row r="1612">
          <cell r="A1612">
            <v>7169000664</v>
          </cell>
          <cell r="B1612" t="str">
            <v>APLIC DELIMITADOR PROF TARUCEL -ETE MANG</v>
          </cell>
          <cell r="C1612">
            <v>8.02</v>
          </cell>
          <cell r="D1612">
            <v>26.19</v>
          </cell>
          <cell r="E1612">
            <v>157.27000000000001</v>
          </cell>
          <cell r="F1612" t="str">
            <v>M</v>
          </cell>
          <cell r="G1612" t="str">
            <v>S16.010</v>
          </cell>
        </row>
        <row r="1613">
          <cell r="A1613">
            <v>7169000665</v>
          </cell>
          <cell r="B1613" t="str">
            <v>MONT E ASSENT MAT HID TUB EXT -ETE MANG</v>
          </cell>
          <cell r="C1613">
            <v>27165.360000000001</v>
          </cell>
          <cell r="D1613">
            <v>26.19</v>
          </cell>
          <cell r="E1613">
            <v>157.27000000000001</v>
          </cell>
          <cell r="F1613" t="str">
            <v>UN</v>
          </cell>
          <cell r="G1613" t="str">
            <v>S16.010</v>
          </cell>
        </row>
        <row r="1614">
          <cell r="A1614">
            <v>7169000666</v>
          </cell>
          <cell r="B1614" t="str">
            <v>MND DN 200MM – S.E.S PIÚMA – BACIA 12</v>
          </cell>
          <cell r="C1614">
            <v>394469.94</v>
          </cell>
          <cell r="D1614">
            <v>26.19</v>
          </cell>
          <cell r="E1614">
            <v>157.27000000000001</v>
          </cell>
          <cell r="F1614" t="str">
            <v>UN</v>
          </cell>
          <cell r="G1614" t="str">
            <v>S16.010</v>
          </cell>
        </row>
        <row r="1615">
          <cell r="A1615">
            <v>7169000667</v>
          </cell>
          <cell r="B1615" t="str">
            <v>MONT/ INST GUINDASTE GIRATORIO CAP 1T</v>
          </cell>
          <cell r="C1615">
            <v>1356.32</v>
          </cell>
          <cell r="D1615">
            <v>26.19</v>
          </cell>
          <cell r="E1615">
            <v>157.27000000000001</v>
          </cell>
          <cell r="F1615" t="str">
            <v>UN</v>
          </cell>
          <cell r="G1615" t="str">
            <v>S16.010</v>
          </cell>
        </row>
        <row r="1616">
          <cell r="A1616">
            <v>7169000668</v>
          </cell>
          <cell r="B1616" t="str">
            <v>MONT/ INST MAT HIDR REC EEE RECIRC -MANG</v>
          </cell>
          <cell r="C1616">
            <v>924.64</v>
          </cell>
          <cell r="D1616">
            <v>26.19</v>
          </cell>
          <cell r="E1616">
            <v>157.27000000000001</v>
          </cell>
          <cell r="F1616" t="str">
            <v>UN</v>
          </cell>
          <cell r="G1616" t="str">
            <v>S16.010</v>
          </cell>
        </row>
        <row r="1617">
          <cell r="A1617">
            <v>7169800010</v>
          </cell>
          <cell r="B1617" t="str">
            <v>COMPORTA ENSEC DESVIO E DESCAR DE FUNDO</v>
          </cell>
          <cell r="C1617">
            <v>250000.01</v>
          </cell>
          <cell r="D1617">
            <v>26.19</v>
          </cell>
          <cell r="E1617">
            <v>157.27000000000001</v>
          </cell>
          <cell r="F1617" t="str">
            <v>UN</v>
          </cell>
          <cell r="G1617" t="str">
            <v>S16.010</v>
          </cell>
        </row>
        <row r="1618">
          <cell r="A1618">
            <v>7169800020</v>
          </cell>
          <cell r="B1618" t="str">
            <v>COMPORTA VAGAO DESVIO E DESCAR DE FUNDO</v>
          </cell>
          <cell r="C1618">
            <v>470000.01</v>
          </cell>
          <cell r="D1618">
            <v>26.19</v>
          </cell>
          <cell r="E1618">
            <v>157.27000000000001</v>
          </cell>
          <cell r="F1618" t="str">
            <v>UN</v>
          </cell>
          <cell r="G1618" t="str">
            <v>S16.010</v>
          </cell>
        </row>
        <row r="1619">
          <cell r="A1619">
            <v>7169800030</v>
          </cell>
          <cell r="B1619" t="str">
            <v>VALVULA GAVETA (SISTEMA VAZAO SANITARIA)</v>
          </cell>
          <cell r="C1619">
            <v>41000</v>
          </cell>
          <cell r="D1619">
            <v>26.19</v>
          </cell>
          <cell r="E1619">
            <v>157.27000000000001</v>
          </cell>
          <cell r="F1619" t="str">
            <v>UN</v>
          </cell>
          <cell r="G1619" t="str">
            <v>S16.010</v>
          </cell>
        </row>
        <row r="1620">
          <cell r="A1620">
            <v>7169800040</v>
          </cell>
          <cell r="B1620" t="str">
            <v>COMPORTA GAVETA (SIST VAZAO SANITARIA)</v>
          </cell>
          <cell r="C1620">
            <v>70000</v>
          </cell>
          <cell r="D1620">
            <v>26.19</v>
          </cell>
          <cell r="E1620">
            <v>157.27000000000001</v>
          </cell>
          <cell r="F1620" t="str">
            <v>UN</v>
          </cell>
          <cell r="G1620" t="str">
            <v>S16.010</v>
          </cell>
        </row>
        <row r="1621">
          <cell r="A1621">
            <v>7169800050</v>
          </cell>
          <cell r="B1621" t="str">
            <v>PONTE ROLANTE</v>
          </cell>
          <cell r="C1621">
            <v>400000</v>
          </cell>
          <cell r="D1621">
            <v>26.19</v>
          </cell>
          <cell r="E1621">
            <v>157.27000000000001</v>
          </cell>
          <cell r="F1621" t="str">
            <v>UN</v>
          </cell>
          <cell r="G1621" t="str">
            <v>S16.010</v>
          </cell>
        </row>
        <row r="1622">
          <cell r="A1622">
            <v>7169800060</v>
          </cell>
          <cell r="B1622" t="str">
            <v>COMPORTA VAGAO TOMADA ADUCAO DE AGUA</v>
          </cell>
          <cell r="C1622">
            <v>380000</v>
          </cell>
          <cell r="D1622">
            <v>26.19</v>
          </cell>
          <cell r="E1622">
            <v>157.27000000000001</v>
          </cell>
          <cell r="F1622" t="str">
            <v>UN</v>
          </cell>
          <cell r="G1622" t="str">
            <v>S16.010</v>
          </cell>
        </row>
        <row r="1623">
          <cell r="A1623">
            <v>7169800070</v>
          </cell>
          <cell r="B1623" t="str">
            <v>PORTICO ROLANTE</v>
          </cell>
          <cell r="C1623">
            <v>534999.99</v>
          </cell>
          <cell r="D1623">
            <v>26.19</v>
          </cell>
          <cell r="E1623">
            <v>157.27000000000001</v>
          </cell>
          <cell r="F1623" t="str">
            <v>UN</v>
          </cell>
          <cell r="G1623" t="str">
            <v>S16.010</v>
          </cell>
        </row>
        <row r="1624">
          <cell r="A1624">
            <v>7169800080</v>
          </cell>
          <cell r="B1624" t="str">
            <v>GRADES E LIMPA-GRADES</v>
          </cell>
          <cell r="C1624">
            <v>230000</v>
          </cell>
          <cell r="D1624">
            <v>26.19</v>
          </cell>
          <cell r="E1624">
            <v>157.27000000000001</v>
          </cell>
          <cell r="F1624" t="str">
            <v>UN</v>
          </cell>
          <cell r="G1624" t="str">
            <v>S16.010</v>
          </cell>
        </row>
        <row r="1625">
          <cell r="A1625">
            <v>7169800090</v>
          </cell>
          <cell r="B1625" t="str">
            <v>COMPORTA ENSEC TOMADA ADUCAO DE AGUA</v>
          </cell>
          <cell r="C1625">
            <v>180000</v>
          </cell>
          <cell r="D1625">
            <v>26.19</v>
          </cell>
          <cell r="E1625">
            <v>157.27000000000001</v>
          </cell>
          <cell r="F1625" t="str">
            <v>UN</v>
          </cell>
          <cell r="G1625" t="str">
            <v>S16.010</v>
          </cell>
        </row>
        <row r="1626">
          <cell r="A1626">
            <v>7169800100</v>
          </cell>
          <cell r="B1626" t="str">
            <v>INSTALACOES ELETRICAS TOMADA DE DESVIO</v>
          </cell>
          <cell r="C1626">
            <v>1261900</v>
          </cell>
          <cell r="D1626">
            <v>26.19</v>
          </cell>
          <cell r="E1626">
            <v>157.27000000000001</v>
          </cell>
          <cell r="F1626" t="str">
            <v>UN</v>
          </cell>
          <cell r="G1626" t="str">
            <v>S16.010</v>
          </cell>
        </row>
        <row r="1627">
          <cell r="A1627">
            <v>7169800110</v>
          </cell>
          <cell r="B1627" t="str">
            <v>INSTALACOES ELETRICAS TOMADA DE ADUCAO</v>
          </cell>
          <cell r="C1627">
            <v>95750.36</v>
          </cell>
          <cell r="D1627">
            <v>26.19</v>
          </cell>
          <cell r="E1627">
            <v>157.27000000000001</v>
          </cell>
          <cell r="F1627" t="str">
            <v>UN</v>
          </cell>
          <cell r="G1627" t="str">
            <v>S16.010</v>
          </cell>
        </row>
        <row r="1628">
          <cell r="A1628">
            <v>7170100010</v>
          </cell>
          <cell r="B1628" t="str">
            <v>ASSENTAMENTO TUBO FOFO JE DN 50</v>
          </cell>
          <cell r="C1628">
            <v>5.16</v>
          </cell>
          <cell r="D1628">
            <v>26.19</v>
          </cell>
          <cell r="E1628">
            <v>157.27000000000001</v>
          </cell>
          <cell r="F1628" t="str">
            <v>M</v>
          </cell>
          <cell r="G1628" t="str">
            <v>S17.010</v>
          </cell>
        </row>
        <row r="1629">
          <cell r="A1629">
            <v>7170100020</v>
          </cell>
          <cell r="B1629" t="str">
            <v>ASSENTAMENTO TUBO FOFO JE DN 80</v>
          </cell>
          <cell r="C1629">
            <v>9.7899999999999991</v>
          </cell>
          <cell r="D1629">
            <v>26.19</v>
          </cell>
          <cell r="E1629">
            <v>157.27000000000001</v>
          </cell>
          <cell r="F1629" t="str">
            <v>M</v>
          </cell>
          <cell r="G1629" t="str">
            <v>S17.010</v>
          </cell>
        </row>
        <row r="1630">
          <cell r="A1630">
            <v>7170100030</v>
          </cell>
          <cell r="B1630" t="str">
            <v>ASSENTAMENTO TUBO FOFO JE DN 100</v>
          </cell>
          <cell r="C1630">
            <v>10.55</v>
          </cell>
          <cell r="D1630">
            <v>26.19</v>
          </cell>
          <cell r="E1630">
            <v>157.27000000000001</v>
          </cell>
          <cell r="F1630" t="str">
            <v>M</v>
          </cell>
          <cell r="G1630" t="str">
            <v>S17.010</v>
          </cell>
        </row>
        <row r="1631">
          <cell r="A1631">
            <v>7170100040</v>
          </cell>
          <cell r="B1631" t="str">
            <v>ASSENTAMENTO TUBO FOFO JE DN 150</v>
          </cell>
          <cell r="C1631">
            <v>13.72</v>
          </cell>
          <cell r="D1631">
            <v>26.19</v>
          </cell>
          <cell r="E1631">
            <v>157.27000000000001</v>
          </cell>
          <cell r="F1631" t="str">
            <v>M</v>
          </cell>
          <cell r="G1631" t="str">
            <v>S17.010</v>
          </cell>
        </row>
        <row r="1632">
          <cell r="A1632">
            <v>7170100050</v>
          </cell>
          <cell r="B1632" t="str">
            <v>ASSENTAMENTO TUBO FOFO JE DN 200</v>
          </cell>
          <cell r="C1632">
            <v>15.85</v>
          </cell>
          <cell r="D1632">
            <v>26.19</v>
          </cell>
          <cell r="E1632">
            <v>157.27000000000001</v>
          </cell>
          <cell r="F1632" t="str">
            <v>M</v>
          </cell>
          <cell r="G1632" t="str">
            <v>S17.010</v>
          </cell>
        </row>
        <row r="1633">
          <cell r="A1633">
            <v>7170100060</v>
          </cell>
          <cell r="B1633" t="str">
            <v>ASSENTAMENTO TUBO FOFO JE DN 250</v>
          </cell>
          <cell r="C1633">
            <v>19.02</v>
          </cell>
          <cell r="D1633">
            <v>26.19</v>
          </cell>
          <cell r="E1633">
            <v>157.27000000000001</v>
          </cell>
          <cell r="F1633" t="str">
            <v>M</v>
          </cell>
          <cell r="G1633" t="str">
            <v>S17.010</v>
          </cell>
        </row>
        <row r="1634">
          <cell r="A1634">
            <v>7170100070</v>
          </cell>
          <cell r="B1634" t="str">
            <v>ASSENTAMENTO TUBO FOFO JE DN 300</v>
          </cell>
          <cell r="C1634">
            <v>24.04</v>
          </cell>
          <cell r="D1634">
            <v>26.19</v>
          </cell>
          <cell r="E1634">
            <v>157.27000000000001</v>
          </cell>
          <cell r="F1634" t="str">
            <v>M</v>
          </cell>
          <cell r="G1634" t="str">
            <v>S17.010</v>
          </cell>
        </row>
        <row r="1635">
          <cell r="A1635">
            <v>7170100080</v>
          </cell>
          <cell r="B1635" t="str">
            <v>ASSENTAMENTO TUBO FOFO JE DN 350</v>
          </cell>
          <cell r="C1635">
            <v>28.79</v>
          </cell>
          <cell r="D1635">
            <v>26.19</v>
          </cell>
          <cell r="E1635">
            <v>157.27000000000001</v>
          </cell>
          <cell r="F1635" t="str">
            <v>M</v>
          </cell>
          <cell r="G1635" t="str">
            <v>S17.010</v>
          </cell>
        </row>
        <row r="1636">
          <cell r="A1636">
            <v>7170100090</v>
          </cell>
          <cell r="B1636" t="str">
            <v>ASSENTAMENTO TUBO FOFO JE DN 400</v>
          </cell>
          <cell r="C1636">
            <v>33.03</v>
          </cell>
          <cell r="D1636">
            <v>26.19</v>
          </cell>
          <cell r="E1636">
            <v>157.27000000000001</v>
          </cell>
          <cell r="F1636" t="str">
            <v>M</v>
          </cell>
          <cell r="G1636" t="str">
            <v>S17.010</v>
          </cell>
        </row>
        <row r="1637">
          <cell r="A1637">
            <v>7170100100</v>
          </cell>
          <cell r="B1637" t="str">
            <v>ASSENTAMENTO TUBO FOFO JE DN 450</v>
          </cell>
          <cell r="C1637">
            <v>37</v>
          </cell>
          <cell r="D1637">
            <v>26.19</v>
          </cell>
          <cell r="E1637">
            <v>157.27000000000001</v>
          </cell>
          <cell r="F1637" t="str">
            <v>M</v>
          </cell>
          <cell r="G1637" t="str">
            <v>S17.010</v>
          </cell>
        </row>
        <row r="1638">
          <cell r="A1638">
            <v>7170100110</v>
          </cell>
          <cell r="B1638" t="str">
            <v>ASSENTAMENTO TUBO FOFO JE DN 500</v>
          </cell>
          <cell r="C1638">
            <v>42.8</v>
          </cell>
          <cell r="D1638">
            <v>26.19</v>
          </cell>
          <cell r="E1638">
            <v>157.27000000000001</v>
          </cell>
          <cell r="F1638" t="str">
            <v>M</v>
          </cell>
          <cell r="G1638" t="str">
            <v>S17.010</v>
          </cell>
        </row>
        <row r="1639">
          <cell r="A1639">
            <v>7170100120</v>
          </cell>
          <cell r="B1639" t="str">
            <v>ASSENTAMENTO TUBO FOFO JE DN 600</v>
          </cell>
          <cell r="C1639">
            <v>53.42</v>
          </cell>
          <cell r="D1639">
            <v>26.19</v>
          </cell>
          <cell r="E1639">
            <v>157.27000000000001</v>
          </cell>
          <cell r="F1639" t="str">
            <v>M</v>
          </cell>
          <cell r="G1639" t="str">
            <v>S17.010</v>
          </cell>
        </row>
        <row r="1640">
          <cell r="A1640">
            <v>7170100130</v>
          </cell>
          <cell r="B1640" t="str">
            <v>ASSENTAMENTO TUBO FOFO JE DN 700</v>
          </cell>
          <cell r="C1640">
            <v>65.069999999999993</v>
          </cell>
          <cell r="D1640">
            <v>26.19</v>
          </cell>
          <cell r="E1640">
            <v>157.27000000000001</v>
          </cell>
          <cell r="F1640" t="str">
            <v>M</v>
          </cell>
          <cell r="G1640" t="str">
            <v>S17.010</v>
          </cell>
        </row>
        <row r="1641">
          <cell r="A1641">
            <v>7170100140</v>
          </cell>
          <cell r="B1641" t="str">
            <v>ASSENTAMENTO TUBO FOFO JE DN 800</v>
          </cell>
          <cell r="C1641">
            <v>79.2</v>
          </cell>
          <cell r="D1641">
            <v>26.19</v>
          </cell>
          <cell r="E1641">
            <v>157.27000000000001</v>
          </cell>
          <cell r="F1641" t="str">
            <v>M</v>
          </cell>
          <cell r="G1641" t="str">
            <v>S17.010</v>
          </cell>
        </row>
        <row r="1642">
          <cell r="A1642">
            <v>7170100141</v>
          </cell>
          <cell r="B1642" t="str">
            <v>ASSENTAMENTO TUBO FOFO JE DN 900</v>
          </cell>
          <cell r="C1642">
            <v>88.38</v>
          </cell>
          <cell r="D1642">
            <v>26.19</v>
          </cell>
          <cell r="E1642">
            <v>157.27000000000001</v>
          </cell>
          <cell r="F1642" t="str">
            <v>M</v>
          </cell>
          <cell r="G1642" t="str">
            <v>S17.010</v>
          </cell>
        </row>
        <row r="1643">
          <cell r="A1643">
            <v>7170100142</v>
          </cell>
          <cell r="B1643" t="str">
            <v>ASSENTAMENTO TUBO FOFO JE DN 1000</v>
          </cell>
          <cell r="C1643">
            <v>97.22</v>
          </cell>
          <cell r="D1643">
            <v>26.19</v>
          </cell>
          <cell r="E1643">
            <v>157.27000000000001</v>
          </cell>
          <cell r="F1643" t="str">
            <v>M</v>
          </cell>
          <cell r="G1643" t="str">
            <v>S17.010</v>
          </cell>
        </row>
        <row r="1644">
          <cell r="A1644">
            <v>7170100143</v>
          </cell>
          <cell r="B1644" t="str">
            <v>ASSENTAMENTO TUBO FOFO JE DN 1200</v>
          </cell>
          <cell r="C1644">
            <v>106.06</v>
          </cell>
          <cell r="D1644">
            <v>26.19</v>
          </cell>
          <cell r="E1644">
            <v>157.27000000000001</v>
          </cell>
          <cell r="F1644" t="str">
            <v>M</v>
          </cell>
          <cell r="G1644" t="str">
            <v>S17.010</v>
          </cell>
        </row>
        <row r="1645">
          <cell r="A1645">
            <v>7170100150</v>
          </cell>
          <cell r="B1645" t="str">
            <v>ASSENTAMENTO TUBO PVC PBA DN 50</v>
          </cell>
          <cell r="C1645">
            <v>3.65</v>
          </cell>
          <cell r="D1645">
            <v>26.19</v>
          </cell>
          <cell r="E1645">
            <v>157.27000000000001</v>
          </cell>
          <cell r="F1645" t="str">
            <v>M</v>
          </cell>
          <cell r="G1645" t="str">
            <v>S17.010</v>
          </cell>
        </row>
        <row r="1646">
          <cell r="A1646">
            <v>7170100160</v>
          </cell>
          <cell r="B1646" t="str">
            <v>ASSENTAMENTO TUBO PVC PBA DN 75</v>
          </cell>
          <cell r="C1646">
            <v>4.4800000000000004</v>
          </cell>
          <cell r="D1646">
            <v>26.19</v>
          </cell>
          <cell r="E1646">
            <v>157.27000000000001</v>
          </cell>
          <cell r="F1646" t="str">
            <v>M</v>
          </cell>
          <cell r="G1646" t="str">
            <v>S17.010</v>
          </cell>
        </row>
        <row r="1647">
          <cell r="A1647">
            <v>7170100170</v>
          </cell>
          <cell r="B1647" t="str">
            <v>ASSENTAMENTO TUBO PVC PBA DN 100</v>
          </cell>
          <cell r="C1647">
            <v>5.43</v>
          </cell>
          <cell r="D1647">
            <v>26.19</v>
          </cell>
          <cell r="E1647">
            <v>157.27000000000001</v>
          </cell>
          <cell r="F1647" t="str">
            <v>M</v>
          </cell>
          <cell r="G1647" t="str">
            <v>S17.010</v>
          </cell>
        </row>
        <row r="1648">
          <cell r="A1648">
            <v>7170100180</v>
          </cell>
          <cell r="B1648" t="str">
            <v>ASSENTAMENTO TUBO PVC EB-644 DN 100</v>
          </cell>
          <cell r="C1648">
            <v>5.43</v>
          </cell>
          <cell r="D1648">
            <v>26.19</v>
          </cell>
          <cell r="E1648">
            <v>157.27000000000001</v>
          </cell>
          <cell r="F1648" t="str">
            <v>M</v>
          </cell>
          <cell r="G1648" t="str">
            <v>S17.010</v>
          </cell>
        </row>
        <row r="1649">
          <cell r="A1649">
            <v>7170100190</v>
          </cell>
          <cell r="B1649" t="str">
            <v>ASSENTAMENTO TUBO PVC EB-644 DN 150</v>
          </cell>
          <cell r="C1649">
            <v>7.1</v>
          </cell>
          <cell r="D1649">
            <v>26.19</v>
          </cell>
          <cell r="E1649">
            <v>157.27000000000001</v>
          </cell>
          <cell r="F1649" t="str">
            <v>M</v>
          </cell>
          <cell r="G1649" t="str">
            <v>S17.010</v>
          </cell>
        </row>
        <row r="1650">
          <cell r="A1650">
            <v>7170100200</v>
          </cell>
          <cell r="B1650" t="str">
            <v>ASSENTAMENTO TUBO PVC EB-644 DN 200</v>
          </cell>
          <cell r="C1650">
            <v>8.14</v>
          </cell>
          <cell r="D1650">
            <v>26.19</v>
          </cell>
          <cell r="E1650">
            <v>157.27000000000001</v>
          </cell>
          <cell r="F1650" t="str">
            <v>M</v>
          </cell>
          <cell r="G1650" t="str">
            <v>S17.010</v>
          </cell>
        </row>
        <row r="1651">
          <cell r="A1651">
            <v>7170100210</v>
          </cell>
          <cell r="B1651" t="str">
            <v>ASSENTAMENTO TUBO PVC EB-644 DN 250</v>
          </cell>
          <cell r="C1651">
            <v>9.3800000000000008</v>
          </cell>
          <cell r="D1651">
            <v>26.19</v>
          </cell>
          <cell r="E1651">
            <v>157.27000000000001</v>
          </cell>
          <cell r="F1651" t="str">
            <v>M</v>
          </cell>
          <cell r="G1651" t="str">
            <v>S17.010</v>
          </cell>
        </row>
        <row r="1652">
          <cell r="A1652">
            <v>7170100220</v>
          </cell>
          <cell r="B1652" t="str">
            <v>ASSENTAMENTO TUBO PVC EB-644 DN 300</v>
          </cell>
          <cell r="C1652">
            <v>10.33</v>
          </cell>
          <cell r="D1652">
            <v>26.19</v>
          </cell>
          <cell r="E1652">
            <v>157.27000000000001</v>
          </cell>
          <cell r="F1652" t="str">
            <v>M</v>
          </cell>
          <cell r="G1652" t="str">
            <v>S17.010</v>
          </cell>
        </row>
        <row r="1653">
          <cell r="A1653">
            <v>7170100230</v>
          </cell>
          <cell r="B1653" t="str">
            <v>ASSENTAMENTO TUBO PVC EB-644 DN 350</v>
          </cell>
          <cell r="C1653">
            <v>11.47</v>
          </cell>
          <cell r="D1653">
            <v>26.19</v>
          </cell>
          <cell r="E1653">
            <v>157.27000000000001</v>
          </cell>
          <cell r="F1653" t="str">
            <v>M</v>
          </cell>
          <cell r="G1653" t="str">
            <v>S17.010</v>
          </cell>
        </row>
        <row r="1654">
          <cell r="A1654">
            <v>7170100240</v>
          </cell>
          <cell r="B1654" t="str">
            <v>ASSENTAMENTO TUBO PVC EB-644 DN 400</v>
          </cell>
          <cell r="C1654">
            <v>12.72</v>
          </cell>
          <cell r="D1654">
            <v>26.19</v>
          </cell>
          <cell r="E1654">
            <v>157.27000000000001</v>
          </cell>
          <cell r="F1654" t="str">
            <v>M</v>
          </cell>
          <cell r="G1654" t="str">
            <v>S17.010</v>
          </cell>
        </row>
        <row r="1655">
          <cell r="A1655">
            <v>7170100250</v>
          </cell>
          <cell r="B1655" t="str">
            <v>ASSENTAMENTO TUBO PVC DEFOFO DN 100</v>
          </cell>
          <cell r="C1655">
            <v>6.12</v>
          </cell>
          <cell r="D1655">
            <v>26.19</v>
          </cell>
          <cell r="E1655">
            <v>157.27000000000001</v>
          </cell>
          <cell r="F1655" t="str">
            <v>M</v>
          </cell>
          <cell r="G1655" t="str">
            <v>S17.010</v>
          </cell>
        </row>
        <row r="1656">
          <cell r="A1656">
            <v>7170100260</v>
          </cell>
          <cell r="B1656" t="str">
            <v>ASSENTAMENTO TUBO PVC DEFOFO DN 150</v>
          </cell>
          <cell r="C1656">
            <v>7.65</v>
          </cell>
          <cell r="D1656">
            <v>26.19</v>
          </cell>
          <cell r="E1656">
            <v>157.27000000000001</v>
          </cell>
          <cell r="F1656" t="str">
            <v>M</v>
          </cell>
          <cell r="G1656" t="str">
            <v>S17.010</v>
          </cell>
        </row>
        <row r="1657">
          <cell r="A1657">
            <v>7170100270</v>
          </cell>
          <cell r="B1657" t="str">
            <v>ASSENTAMENTO TUBO PVC DEFOFO DN 200</v>
          </cell>
          <cell r="C1657">
            <v>8.6300000000000008</v>
          </cell>
          <cell r="D1657">
            <v>26.19</v>
          </cell>
          <cell r="E1657">
            <v>157.27000000000001</v>
          </cell>
          <cell r="F1657" t="str">
            <v>M</v>
          </cell>
          <cell r="G1657" t="str">
            <v>S17.010</v>
          </cell>
        </row>
        <row r="1658">
          <cell r="A1658">
            <v>7170100280</v>
          </cell>
          <cell r="B1658" t="str">
            <v>ASSENTAMENTO TUBO PVC DEFOFO DN 250</v>
          </cell>
          <cell r="C1658">
            <v>10.27</v>
          </cell>
          <cell r="D1658">
            <v>26.19</v>
          </cell>
          <cell r="E1658">
            <v>157.27000000000001</v>
          </cell>
          <cell r="F1658" t="str">
            <v>M</v>
          </cell>
          <cell r="G1658" t="str">
            <v>S17.010</v>
          </cell>
        </row>
        <row r="1659">
          <cell r="A1659">
            <v>7170100290</v>
          </cell>
          <cell r="B1659" t="str">
            <v>ASSENTAMENTO TUBO PVC DEFOFO DN 300</v>
          </cell>
          <cell r="C1659">
            <v>12.11</v>
          </cell>
          <cell r="D1659">
            <v>26.19</v>
          </cell>
          <cell r="E1659">
            <v>157.27000000000001</v>
          </cell>
          <cell r="F1659" t="str">
            <v>M</v>
          </cell>
          <cell r="G1659" t="str">
            <v>S17.010</v>
          </cell>
        </row>
        <row r="1660">
          <cell r="A1660">
            <v>7170100300</v>
          </cell>
          <cell r="B1660" t="str">
            <v>ASSENTAMENTO TUBO PVC DEFOFO DN 350</v>
          </cell>
          <cell r="C1660">
            <v>15.12</v>
          </cell>
          <cell r="D1660">
            <v>26.19</v>
          </cell>
          <cell r="E1660">
            <v>157.27000000000001</v>
          </cell>
          <cell r="F1660" t="str">
            <v>M</v>
          </cell>
          <cell r="G1660" t="str">
            <v>S17.010</v>
          </cell>
        </row>
        <row r="1661">
          <cell r="A1661">
            <v>7170100310</v>
          </cell>
          <cell r="B1661" t="str">
            <v>ASSENTAMENTO TUBO PVC DEFOFO DN 400</v>
          </cell>
          <cell r="C1661">
            <v>18.16</v>
          </cell>
          <cell r="D1661">
            <v>26.19</v>
          </cell>
          <cell r="E1661">
            <v>157.27000000000001</v>
          </cell>
          <cell r="F1661" t="str">
            <v>M</v>
          </cell>
          <cell r="G1661" t="str">
            <v>S17.010</v>
          </cell>
        </row>
        <row r="1662">
          <cell r="A1662">
            <v>7170100320</v>
          </cell>
          <cell r="B1662" t="str">
            <v>ASSENTAMENTO TUBO PVC DEFOFO DN 500</v>
          </cell>
          <cell r="C1662">
            <v>21.19</v>
          </cell>
          <cell r="D1662">
            <v>26.19</v>
          </cell>
          <cell r="E1662">
            <v>157.27000000000001</v>
          </cell>
          <cell r="F1662" t="str">
            <v>M</v>
          </cell>
          <cell r="G1662" t="str">
            <v>S17.010</v>
          </cell>
        </row>
        <row r="1663">
          <cell r="A1663">
            <v>7170100330</v>
          </cell>
          <cell r="B1663" t="str">
            <v>ASSENTAMENTO TUBO PVC EB-608 DN 40</v>
          </cell>
          <cell r="C1663">
            <v>3.34</v>
          </cell>
          <cell r="D1663">
            <v>26.19</v>
          </cell>
          <cell r="E1663">
            <v>157.27000000000001</v>
          </cell>
          <cell r="F1663" t="str">
            <v>M</v>
          </cell>
          <cell r="G1663" t="str">
            <v>S17.010</v>
          </cell>
        </row>
        <row r="1664">
          <cell r="A1664">
            <v>7170100340</v>
          </cell>
          <cell r="B1664" t="str">
            <v>ASSENTAMENTO TUBO PVC EB-608 DN 50</v>
          </cell>
          <cell r="C1664">
            <v>3.65</v>
          </cell>
          <cell r="D1664">
            <v>26.19</v>
          </cell>
          <cell r="E1664">
            <v>157.27000000000001</v>
          </cell>
          <cell r="F1664" t="str">
            <v>M</v>
          </cell>
          <cell r="G1664" t="str">
            <v>S17.010</v>
          </cell>
        </row>
        <row r="1665">
          <cell r="A1665">
            <v>7170100350</v>
          </cell>
          <cell r="B1665" t="str">
            <v>ASSENTAMENTO TUBO PVC EB-608 DN 75</v>
          </cell>
          <cell r="C1665">
            <v>4.59</v>
          </cell>
          <cell r="D1665">
            <v>26.19</v>
          </cell>
          <cell r="E1665">
            <v>157.27000000000001</v>
          </cell>
          <cell r="F1665" t="str">
            <v>M</v>
          </cell>
          <cell r="G1665" t="str">
            <v>S17.010</v>
          </cell>
        </row>
        <row r="1666">
          <cell r="A1666">
            <v>7170100360</v>
          </cell>
          <cell r="B1666" t="str">
            <v>ASSENTAMENTO TUBO PVC EB-608 DN 100</v>
          </cell>
          <cell r="C1666">
            <v>5.43</v>
          </cell>
          <cell r="D1666">
            <v>26.19</v>
          </cell>
          <cell r="E1666">
            <v>157.27000000000001</v>
          </cell>
          <cell r="F1666" t="str">
            <v>M</v>
          </cell>
          <cell r="G1666" t="str">
            <v>S17.010</v>
          </cell>
        </row>
        <row r="1667">
          <cell r="A1667">
            <v>7170100370</v>
          </cell>
          <cell r="B1667" t="str">
            <v>ASSENTAMENTO TUBO PVC ROSCA 1/2"</v>
          </cell>
          <cell r="C1667">
            <v>3.76</v>
          </cell>
          <cell r="D1667">
            <v>26.19</v>
          </cell>
          <cell r="E1667">
            <v>157.27000000000001</v>
          </cell>
          <cell r="F1667" t="str">
            <v>M</v>
          </cell>
          <cell r="G1667" t="str">
            <v>S17.010</v>
          </cell>
        </row>
        <row r="1668">
          <cell r="A1668">
            <v>7170100380</v>
          </cell>
          <cell r="B1668" t="str">
            <v>ASSENTAMENTO TUBO PVC ROSCA 3/4"</v>
          </cell>
          <cell r="C1668">
            <v>3.97</v>
          </cell>
          <cell r="D1668">
            <v>26.19</v>
          </cell>
          <cell r="E1668">
            <v>157.27000000000001</v>
          </cell>
          <cell r="F1668" t="str">
            <v>M</v>
          </cell>
          <cell r="G1668" t="str">
            <v>S17.010</v>
          </cell>
        </row>
        <row r="1669">
          <cell r="A1669">
            <v>7170100390</v>
          </cell>
          <cell r="B1669" t="str">
            <v>ASSENTAMENTO TUBO PVC ROSCA 1"</v>
          </cell>
          <cell r="C1669">
            <v>4.17</v>
          </cell>
          <cell r="D1669">
            <v>26.19</v>
          </cell>
          <cell r="E1669">
            <v>157.27000000000001</v>
          </cell>
          <cell r="F1669" t="str">
            <v>M</v>
          </cell>
          <cell r="G1669" t="str">
            <v>S17.010</v>
          </cell>
        </row>
        <row r="1670">
          <cell r="A1670">
            <v>7170100400</v>
          </cell>
          <cell r="B1670" t="str">
            <v>ASSENTAMENTO TUBO PVC ROSCA 1.1/4"</v>
          </cell>
          <cell r="C1670">
            <v>4.59</v>
          </cell>
          <cell r="D1670">
            <v>26.19</v>
          </cell>
          <cell r="E1670">
            <v>157.27000000000001</v>
          </cell>
          <cell r="F1670" t="str">
            <v>M</v>
          </cell>
          <cell r="G1670" t="str">
            <v>S17.010</v>
          </cell>
        </row>
        <row r="1671">
          <cell r="A1671">
            <v>7170100410</v>
          </cell>
          <cell r="B1671" t="str">
            <v>ASSENTAMENTO TUBO PVC ROSCA 1.1/2"</v>
          </cell>
          <cell r="C1671">
            <v>5.43</v>
          </cell>
          <cell r="D1671">
            <v>26.19</v>
          </cell>
          <cell r="E1671">
            <v>157.27000000000001</v>
          </cell>
          <cell r="F1671" t="str">
            <v>M</v>
          </cell>
          <cell r="G1671" t="str">
            <v>S17.010</v>
          </cell>
        </row>
        <row r="1672">
          <cell r="A1672">
            <v>7170100420</v>
          </cell>
          <cell r="B1672" t="str">
            <v>ASSENTAMENTO TUBO PVC ROSCA 2"</v>
          </cell>
          <cell r="C1672">
            <v>5.74</v>
          </cell>
          <cell r="D1672">
            <v>26.19</v>
          </cell>
          <cell r="E1672">
            <v>157.27000000000001</v>
          </cell>
          <cell r="F1672" t="str">
            <v>M</v>
          </cell>
          <cell r="G1672" t="str">
            <v>S17.010</v>
          </cell>
        </row>
        <row r="1673">
          <cell r="A1673">
            <v>7170100430</v>
          </cell>
          <cell r="B1673" t="str">
            <v>ASSENTAMENTO TUBO PVC ROSCA 2.1/2"</v>
          </cell>
          <cell r="C1673">
            <v>6.27</v>
          </cell>
          <cell r="D1673">
            <v>26.19</v>
          </cell>
          <cell r="E1673">
            <v>157.27000000000001</v>
          </cell>
          <cell r="F1673" t="str">
            <v>M</v>
          </cell>
          <cell r="G1673" t="str">
            <v>S17.010</v>
          </cell>
        </row>
        <row r="1674">
          <cell r="A1674">
            <v>7170100440</v>
          </cell>
          <cell r="B1674" t="str">
            <v>ASSENTAMENTO TUBO PVC ROSCA 3"</v>
          </cell>
          <cell r="C1674">
            <v>6.69</v>
          </cell>
          <cell r="D1674">
            <v>26.19</v>
          </cell>
          <cell r="E1674">
            <v>157.27000000000001</v>
          </cell>
          <cell r="F1674" t="str">
            <v>M</v>
          </cell>
          <cell r="G1674" t="str">
            <v>S17.010</v>
          </cell>
        </row>
        <row r="1675">
          <cell r="A1675">
            <v>7170100450</v>
          </cell>
          <cell r="B1675" t="str">
            <v>ASSENTAMENTO TUBO PVC ROSCA 4"</v>
          </cell>
          <cell r="C1675">
            <v>7.1</v>
          </cell>
          <cell r="D1675">
            <v>26.19</v>
          </cell>
          <cell r="E1675">
            <v>157.27000000000001</v>
          </cell>
          <cell r="F1675" t="str">
            <v>M</v>
          </cell>
          <cell r="G1675" t="str">
            <v>S17.010</v>
          </cell>
        </row>
        <row r="1676">
          <cell r="A1676">
            <v>7170100460</v>
          </cell>
          <cell r="B1676" t="str">
            <v>ASSENTAMENTO TUBO PVC SOLDA D 20</v>
          </cell>
          <cell r="C1676">
            <v>1.3</v>
          </cell>
          <cell r="D1676">
            <v>26.19</v>
          </cell>
          <cell r="E1676">
            <v>157.27000000000001</v>
          </cell>
          <cell r="F1676" t="str">
            <v>M</v>
          </cell>
          <cell r="G1676" t="str">
            <v>S17.010</v>
          </cell>
        </row>
        <row r="1677">
          <cell r="A1677">
            <v>7170100470</v>
          </cell>
          <cell r="B1677" t="str">
            <v>ASSENTAMENTO TUBO PVC SOLDA D 25</v>
          </cell>
          <cell r="C1677">
            <v>1.38</v>
          </cell>
          <cell r="D1677">
            <v>26.19</v>
          </cell>
          <cell r="E1677">
            <v>157.27000000000001</v>
          </cell>
          <cell r="F1677" t="str">
            <v>M</v>
          </cell>
          <cell r="G1677" t="str">
            <v>S17.010</v>
          </cell>
        </row>
        <row r="1678">
          <cell r="A1678">
            <v>7170100480</v>
          </cell>
          <cell r="B1678" t="str">
            <v>ASSENTAMENTO TUBO PVC SOLDA D 32</v>
          </cell>
          <cell r="C1678">
            <v>1.46</v>
          </cell>
          <cell r="D1678">
            <v>26.19</v>
          </cell>
          <cell r="E1678">
            <v>157.27000000000001</v>
          </cell>
          <cell r="F1678" t="str">
            <v>M</v>
          </cell>
          <cell r="G1678" t="str">
            <v>S17.010</v>
          </cell>
        </row>
        <row r="1679">
          <cell r="A1679">
            <v>7170100490</v>
          </cell>
          <cell r="B1679" t="str">
            <v>ASSENTAMENTO TUBO PVC SOLDA D 40</v>
          </cell>
          <cell r="C1679">
            <v>3.65</v>
          </cell>
          <cell r="D1679">
            <v>26.19</v>
          </cell>
          <cell r="E1679">
            <v>157.27000000000001</v>
          </cell>
          <cell r="F1679" t="str">
            <v>M</v>
          </cell>
          <cell r="G1679" t="str">
            <v>S17.010</v>
          </cell>
        </row>
        <row r="1680">
          <cell r="A1680">
            <v>7170100500</v>
          </cell>
          <cell r="B1680" t="str">
            <v>ASSENTAMENTO TUBO PVC SOLDA D 50</v>
          </cell>
          <cell r="C1680">
            <v>4.4800000000000004</v>
          </cell>
          <cell r="D1680">
            <v>26.19</v>
          </cell>
          <cell r="E1680">
            <v>157.27000000000001</v>
          </cell>
          <cell r="F1680" t="str">
            <v>M</v>
          </cell>
          <cell r="G1680" t="str">
            <v>S17.010</v>
          </cell>
        </row>
        <row r="1681">
          <cell r="A1681">
            <v>7170100510</v>
          </cell>
          <cell r="B1681" t="str">
            <v>ASSENTAMENTO TUBO PVC SOLDA D 60</v>
          </cell>
          <cell r="C1681">
            <v>4.9000000000000004</v>
          </cell>
          <cell r="D1681">
            <v>26.19</v>
          </cell>
          <cell r="E1681">
            <v>157.27000000000001</v>
          </cell>
          <cell r="F1681" t="str">
            <v>M</v>
          </cell>
          <cell r="G1681" t="str">
            <v>S17.010</v>
          </cell>
        </row>
        <row r="1682">
          <cell r="A1682">
            <v>7170100520</v>
          </cell>
          <cell r="B1682" t="str">
            <v>ASSENTAMENTO TUBO PVC SOLDA D 110</v>
          </cell>
          <cell r="C1682">
            <v>5.43</v>
          </cell>
          <cell r="D1682">
            <v>26.19</v>
          </cell>
          <cell r="E1682">
            <v>157.27000000000001</v>
          </cell>
          <cell r="F1682" t="str">
            <v>M</v>
          </cell>
          <cell r="G1682" t="str">
            <v>S17.010</v>
          </cell>
        </row>
        <row r="1683">
          <cell r="A1683">
            <v>7170100530</v>
          </cell>
          <cell r="B1683" t="str">
            <v>ASSENTAMENTO TUBO FOGO ROSCA D 1/2"</v>
          </cell>
          <cell r="C1683">
            <v>4.59</v>
          </cell>
          <cell r="D1683">
            <v>26.19</v>
          </cell>
          <cell r="E1683">
            <v>157.27000000000001</v>
          </cell>
          <cell r="F1683" t="str">
            <v>M</v>
          </cell>
          <cell r="G1683" t="str">
            <v>S17.010</v>
          </cell>
        </row>
        <row r="1684">
          <cell r="A1684">
            <v>7170100540</v>
          </cell>
          <cell r="B1684" t="str">
            <v>ASSENTAMENTO TUBO FOGO ROSCA D 3/4"</v>
          </cell>
          <cell r="C1684">
            <v>5.43</v>
          </cell>
          <cell r="D1684">
            <v>26.19</v>
          </cell>
          <cell r="E1684">
            <v>157.27000000000001</v>
          </cell>
          <cell r="F1684" t="str">
            <v>M</v>
          </cell>
          <cell r="G1684" t="str">
            <v>S17.010</v>
          </cell>
        </row>
        <row r="1685">
          <cell r="A1685">
            <v>7170100550</v>
          </cell>
          <cell r="B1685" t="str">
            <v>ASSENTAMENTO TUBO FOGO ROSCA D 2"</v>
          </cell>
          <cell r="C1685">
            <v>9.08</v>
          </cell>
          <cell r="D1685">
            <v>26.19</v>
          </cell>
          <cell r="E1685">
            <v>157.27000000000001</v>
          </cell>
          <cell r="F1685" t="str">
            <v>M</v>
          </cell>
          <cell r="G1685" t="str">
            <v>S17.010</v>
          </cell>
        </row>
        <row r="1686">
          <cell r="A1686">
            <v>7170100560</v>
          </cell>
          <cell r="B1686" t="str">
            <v>ASSENTAMENTO TUBO FOGO ROSCA D 2.1/2"</v>
          </cell>
          <cell r="C1686">
            <v>10.02</v>
          </cell>
          <cell r="D1686">
            <v>26.19</v>
          </cell>
          <cell r="E1686">
            <v>157.27000000000001</v>
          </cell>
          <cell r="F1686" t="str">
            <v>M</v>
          </cell>
          <cell r="G1686" t="str">
            <v>S17.010</v>
          </cell>
        </row>
        <row r="1687">
          <cell r="A1687">
            <v>7170100570</v>
          </cell>
          <cell r="B1687" t="str">
            <v>ASSENTAMENTO TUBO FOGO ROSCA D 3"</v>
          </cell>
          <cell r="C1687">
            <v>10.43</v>
          </cell>
          <cell r="D1687">
            <v>26.19</v>
          </cell>
          <cell r="E1687">
            <v>157.27000000000001</v>
          </cell>
          <cell r="F1687" t="str">
            <v>M</v>
          </cell>
          <cell r="G1687" t="str">
            <v>S17.010</v>
          </cell>
        </row>
        <row r="1688">
          <cell r="A1688">
            <v>7170100580</v>
          </cell>
          <cell r="B1688" t="str">
            <v>ASSENTAMENTO TUBO FOGO ROSCA D 4"</v>
          </cell>
          <cell r="C1688">
            <v>11.89</v>
          </cell>
          <cell r="D1688">
            <v>26.19</v>
          </cell>
          <cell r="E1688">
            <v>157.27000000000001</v>
          </cell>
          <cell r="F1688" t="str">
            <v>M</v>
          </cell>
          <cell r="G1688" t="str">
            <v>S17.010</v>
          </cell>
        </row>
        <row r="1689">
          <cell r="A1689">
            <v>7170100590</v>
          </cell>
          <cell r="B1689" t="str">
            <v>ASSENTAMENTO TUBO FOGO ROSCA D 6"</v>
          </cell>
          <cell r="C1689">
            <v>16.690000000000001</v>
          </cell>
          <cell r="D1689">
            <v>26.19</v>
          </cell>
          <cell r="E1689">
            <v>157.27000000000001</v>
          </cell>
          <cell r="F1689" t="str">
            <v>M</v>
          </cell>
          <cell r="G1689" t="str">
            <v>S17.010</v>
          </cell>
        </row>
        <row r="1690">
          <cell r="A1690">
            <v>7170100600</v>
          </cell>
          <cell r="B1690" t="str">
            <v>ASSENTAMENTO TUBO CONCRETO DN 200</v>
          </cell>
          <cell r="C1690">
            <v>36.200000000000003</v>
          </cell>
          <cell r="D1690">
            <v>26.19</v>
          </cell>
          <cell r="E1690">
            <v>157.27000000000001</v>
          </cell>
          <cell r="F1690" t="str">
            <v>M</v>
          </cell>
          <cell r="G1690" t="str">
            <v>S17.010</v>
          </cell>
        </row>
        <row r="1691">
          <cell r="A1691">
            <v>7170100610</v>
          </cell>
          <cell r="B1691" t="str">
            <v>ASSENTAMENTO TUBO CONCRETO DN 300</v>
          </cell>
          <cell r="C1691">
            <v>45.73</v>
          </cell>
          <cell r="D1691">
            <v>26.19</v>
          </cell>
          <cell r="E1691">
            <v>157.27000000000001</v>
          </cell>
          <cell r="F1691" t="str">
            <v>M</v>
          </cell>
          <cell r="G1691" t="str">
            <v>S17.010</v>
          </cell>
        </row>
        <row r="1692">
          <cell r="A1692">
            <v>7170100620</v>
          </cell>
          <cell r="B1692" t="str">
            <v>ASSENTAMENTO TUBO CONCRETO DN 400</v>
          </cell>
          <cell r="C1692">
            <v>56.03</v>
          </cell>
          <cell r="D1692">
            <v>26.19</v>
          </cell>
          <cell r="E1692">
            <v>157.27000000000001</v>
          </cell>
          <cell r="F1692" t="str">
            <v>M</v>
          </cell>
          <cell r="G1692" t="str">
            <v>S17.010</v>
          </cell>
        </row>
        <row r="1693">
          <cell r="A1693">
            <v>7170100630</v>
          </cell>
          <cell r="B1693" t="str">
            <v>ASSENTAMENTO TUBO CONCRETO DN 500</v>
          </cell>
          <cell r="C1693">
            <v>70.05</v>
          </cell>
          <cell r="D1693">
            <v>26.19</v>
          </cell>
          <cell r="E1693">
            <v>157.27000000000001</v>
          </cell>
          <cell r="F1693" t="str">
            <v>M</v>
          </cell>
          <cell r="G1693" t="str">
            <v>S17.010</v>
          </cell>
        </row>
        <row r="1694">
          <cell r="A1694">
            <v>7170100640</v>
          </cell>
          <cell r="B1694" t="str">
            <v>ASSENTAMENTO TUBO CONCRETO DN 600</v>
          </cell>
          <cell r="C1694">
            <v>82.9</v>
          </cell>
          <cell r="D1694">
            <v>26.19</v>
          </cell>
          <cell r="E1694">
            <v>157.27000000000001</v>
          </cell>
          <cell r="F1694" t="str">
            <v>M</v>
          </cell>
          <cell r="G1694" t="str">
            <v>S17.010</v>
          </cell>
        </row>
        <row r="1695">
          <cell r="A1695">
            <v>7170100650</v>
          </cell>
          <cell r="B1695" t="str">
            <v>ASSENTAMENTO TUBO CONCRETO DN 700</v>
          </cell>
          <cell r="C1695">
            <v>124.63</v>
          </cell>
          <cell r="D1695">
            <v>26.19</v>
          </cell>
          <cell r="E1695">
            <v>157.27000000000001</v>
          </cell>
          <cell r="F1695" t="str">
            <v>M</v>
          </cell>
          <cell r="G1695" t="str">
            <v>S17.010</v>
          </cell>
        </row>
        <row r="1696">
          <cell r="A1696">
            <v>7170100660</v>
          </cell>
          <cell r="B1696" t="str">
            <v>ASSENTAMENTO TUBO CONCRETO DN 800</v>
          </cell>
          <cell r="C1696">
            <v>173.17</v>
          </cell>
          <cell r="D1696">
            <v>26.19</v>
          </cell>
          <cell r="E1696">
            <v>157.27000000000001</v>
          </cell>
          <cell r="F1696" t="str">
            <v>M</v>
          </cell>
          <cell r="G1696" t="str">
            <v>S17.010</v>
          </cell>
        </row>
        <row r="1697">
          <cell r="A1697">
            <v>7170100670</v>
          </cell>
          <cell r="B1697" t="str">
            <v>ASSENTAMENTO TUBO CONCRETO DN 900</v>
          </cell>
          <cell r="C1697">
            <v>233.15</v>
          </cell>
          <cell r="D1697">
            <v>26.19</v>
          </cell>
          <cell r="E1697">
            <v>157.27000000000001</v>
          </cell>
          <cell r="F1697" t="str">
            <v>M</v>
          </cell>
          <cell r="G1697" t="str">
            <v>S17.010</v>
          </cell>
        </row>
        <row r="1698">
          <cell r="A1698">
            <v>7170100680</v>
          </cell>
          <cell r="B1698" t="str">
            <v>ASSENTAMENTO TUBO CONCRETO DN 1000</v>
          </cell>
          <cell r="C1698">
            <v>248.54</v>
          </cell>
          <cell r="D1698">
            <v>26.19</v>
          </cell>
          <cell r="E1698">
            <v>157.27000000000001</v>
          </cell>
          <cell r="F1698" t="str">
            <v>M</v>
          </cell>
          <cell r="G1698" t="str">
            <v>S17.010</v>
          </cell>
        </row>
        <row r="1699">
          <cell r="A1699">
            <v>7170100690</v>
          </cell>
          <cell r="B1699" t="str">
            <v>ASSENTAMENTO TUBO CONCRETO DN 1200</v>
          </cell>
          <cell r="C1699">
            <v>278.08999999999997</v>
          </cell>
          <cell r="D1699">
            <v>26.19</v>
          </cell>
          <cell r="E1699">
            <v>157.27000000000001</v>
          </cell>
          <cell r="F1699" t="str">
            <v>M</v>
          </cell>
          <cell r="G1699" t="str">
            <v>S17.010</v>
          </cell>
        </row>
        <row r="1700">
          <cell r="A1700">
            <v>7170100700</v>
          </cell>
          <cell r="B1700" t="str">
            <v>ASSENTAMENTO TUBO CONCRETO DN 1500</v>
          </cell>
          <cell r="C1700">
            <v>287.49</v>
          </cell>
          <cell r="D1700">
            <v>26.19</v>
          </cell>
          <cell r="E1700">
            <v>157.27000000000001</v>
          </cell>
          <cell r="F1700" t="str">
            <v>M</v>
          </cell>
          <cell r="G1700" t="str">
            <v>S17.010</v>
          </cell>
        </row>
        <row r="1701">
          <cell r="A1701">
            <v>7170100710</v>
          </cell>
          <cell r="B1701" t="str">
            <v>ASSENT TUBO FOFO DN 80 SOBRE PILARES</v>
          </cell>
          <cell r="C1701">
            <v>15.39</v>
          </cell>
          <cell r="D1701">
            <v>26.19</v>
          </cell>
          <cell r="E1701">
            <v>157.27000000000001</v>
          </cell>
          <cell r="F1701" t="str">
            <v>M</v>
          </cell>
          <cell r="G1701" t="str">
            <v>S17.010</v>
          </cell>
        </row>
        <row r="1702">
          <cell r="A1702">
            <v>7170100720</v>
          </cell>
          <cell r="B1702" t="str">
            <v>ASSENT TUBO FOFO DN 100 SOBRE PILARES</v>
          </cell>
          <cell r="C1702">
            <v>17.95</v>
          </cell>
          <cell r="D1702">
            <v>26.19</v>
          </cell>
          <cell r="E1702">
            <v>157.27000000000001</v>
          </cell>
          <cell r="F1702" t="str">
            <v>M</v>
          </cell>
          <cell r="G1702" t="str">
            <v>S17.010</v>
          </cell>
        </row>
        <row r="1703">
          <cell r="A1703">
            <v>7170100730</v>
          </cell>
          <cell r="B1703" t="str">
            <v>ASSENT TUBO FOFO DN 150 SOBRE PILARES</v>
          </cell>
          <cell r="C1703">
            <v>19.21</v>
          </cell>
          <cell r="D1703">
            <v>26.19</v>
          </cell>
          <cell r="E1703">
            <v>157.27000000000001</v>
          </cell>
          <cell r="F1703" t="str">
            <v>M</v>
          </cell>
          <cell r="G1703" t="str">
            <v>S17.010</v>
          </cell>
        </row>
        <row r="1704">
          <cell r="A1704">
            <v>7170100740</v>
          </cell>
          <cell r="B1704" t="str">
            <v>ASSENT TUBO FOFO DN 200 SOBRE PILARES</v>
          </cell>
          <cell r="C1704">
            <v>22.39</v>
          </cell>
          <cell r="D1704">
            <v>26.19</v>
          </cell>
          <cell r="E1704">
            <v>157.27000000000001</v>
          </cell>
          <cell r="F1704" t="str">
            <v>M</v>
          </cell>
          <cell r="G1704" t="str">
            <v>S17.010</v>
          </cell>
        </row>
        <row r="1705">
          <cell r="A1705">
            <v>7170100750</v>
          </cell>
          <cell r="B1705" t="str">
            <v>ASSENT TUBO FOFO DN 250 SOBRE PILARES</v>
          </cell>
          <cell r="C1705">
            <v>24.72</v>
          </cell>
          <cell r="D1705">
            <v>26.19</v>
          </cell>
          <cell r="E1705">
            <v>157.27000000000001</v>
          </cell>
          <cell r="F1705" t="str">
            <v>M</v>
          </cell>
          <cell r="G1705" t="str">
            <v>S17.010</v>
          </cell>
        </row>
        <row r="1706">
          <cell r="A1706">
            <v>7170100760</v>
          </cell>
          <cell r="B1706" t="str">
            <v>ASSENT TUBO FOFO DN 300 SOBRE PILARES</v>
          </cell>
          <cell r="C1706">
            <v>27.73</v>
          </cell>
          <cell r="D1706">
            <v>26.19</v>
          </cell>
          <cell r="E1706">
            <v>157.27000000000001</v>
          </cell>
          <cell r="F1706" t="str">
            <v>M</v>
          </cell>
          <cell r="G1706" t="str">
            <v>S17.010</v>
          </cell>
        </row>
        <row r="1707">
          <cell r="A1707">
            <v>7170100770</v>
          </cell>
          <cell r="B1707" t="str">
            <v>ASSENT TUBO FOFO DN 350 SOBRE PILARES</v>
          </cell>
          <cell r="C1707">
            <v>31.99</v>
          </cell>
          <cell r="D1707">
            <v>26.19</v>
          </cell>
          <cell r="E1707">
            <v>157.27000000000001</v>
          </cell>
          <cell r="F1707" t="str">
            <v>M</v>
          </cell>
          <cell r="G1707" t="str">
            <v>S17.010</v>
          </cell>
        </row>
        <row r="1708">
          <cell r="A1708">
            <v>7170100780</v>
          </cell>
          <cell r="B1708" t="str">
            <v>ASSENT TUBO FOFO DN 400 SOBRE PILARES</v>
          </cell>
          <cell r="C1708">
            <v>39.71</v>
          </cell>
          <cell r="D1708">
            <v>26.19</v>
          </cell>
          <cell r="E1708">
            <v>157.27000000000001</v>
          </cell>
          <cell r="F1708" t="str">
            <v>M</v>
          </cell>
          <cell r="G1708" t="str">
            <v>S17.010</v>
          </cell>
        </row>
        <row r="1709">
          <cell r="A1709">
            <v>7170100781</v>
          </cell>
          <cell r="B1709" t="str">
            <v>DISPONIVEL PARA USO</v>
          </cell>
          <cell r="C1709">
            <v>0</v>
          </cell>
          <cell r="D1709">
            <v>26.19</v>
          </cell>
          <cell r="E1709">
            <v>157.27000000000001</v>
          </cell>
          <cell r="F1709" t="str">
            <v>M</v>
          </cell>
          <cell r="G1709" t="str">
            <v>S17.010</v>
          </cell>
        </row>
        <row r="1710">
          <cell r="A1710">
            <v>7179000001</v>
          </cell>
          <cell r="B1710" t="str">
            <v>FORN EXEC TRAV GRAMPEADO MURO DN 150 1-6</v>
          </cell>
          <cell r="C1710">
            <v>29533.26</v>
          </cell>
          <cell r="D1710">
            <v>26.19</v>
          </cell>
          <cell r="E1710">
            <v>157.27000000000001</v>
          </cell>
          <cell r="F1710" t="str">
            <v>UN</v>
          </cell>
          <cell r="G1710" t="str">
            <v>S17.010</v>
          </cell>
        </row>
        <row r="1711">
          <cell r="A1711">
            <v>7179000002</v>
          </cell>
          <cell r="B1711" t="str">
            <v>TRAVESSIA RECALQUE TREB-A - RIO NOVO SUL</v>
          </cell>
          <cell r="C1711">
            <v>3738.98</v>
          </cell>
          <cell r="D1711">
            <v>26.19</v>
          </cell>
          <cell r="E1711">
            <v>157.27000000000001</v>
          </cell>
          <cell r="F1711" t="str">
            <v>UN</v>
          </cell>
          <cell r="G1711" t="str">
            <v>S17.010</v>
          </cell>
        </row>
        <row r="1712">
          <cell r="A1712">
            <v>7179000003</v>
          </cell>
          <cell r="B1712" t="str">
            <v>TRAVESSIA RECALQUE TREB-C - RIO NOVO SUL</v>
          </cell>
          <cell r="C1712">
            <v>6963.38</v>
          </cell>
          <cell r="D1712">
            <v>26.19</v>
          </cell>
          <cell r="E1712">
            <v>157.27000000000001</v>
          </cell>
          <cell r="F1712" t="str">
            <v>UN</v>
          </cell>
          <cell r="G1712" t="str">
            <v>S17.010</v>
          </cell>
        </row>
        <row r="1713">
          <cell r="A1713">
            <v>7179000004</v>
          </cell>
          <cell r="B1713" t="str">
            <v>TRAVESSIA RECALQUE TREB-E - RIO NOVO SUL</v>
          </cell>
          <cell r="C1713">
            <v>7500.78</v>
          </cell>
          <cell r="D1713">
            <v>26.19</v>
          </cell>
          <cell r="E1713">
            <v>157.27000000000001</v>
          </cell>
          <cell r="F1713" t="str">
            <v>UN</v>
          </cell>
          <cell r="G1713" t="str">
            <v>S17.010</v>
          </cell>
        </row>
        <row r="1714">
          <cell r="A1714">
            <v>7179000005</v>
          </cell>
          <cell r="B1714" t="str">
            <v>TRAVESSIA RECALQUE TREB-H - RIO NOVO SUL</v>
          </cell>
          <cell r="C1714">
            <v>7500.78</v>
          </cell>
          <cell r="D1714">
            <v>26.19</v>
          </cell>
          <cell r="E1714">
            <v>157.27000000000001</v>
          </cell>
          <cell r="F1714" t="str">
            <v>UN</v>
          </cell>
          <cell r="G1714" t="str">
            <v>S17.010</v>
          </cell>
        </row>
        <row r="1715">
          <cell r="A1715">
            <v>7179000006</v>
          </cell>
          <cell r="B1715" t="str">
            <v>FORN/MONT TUNNEL LINER Ø1,20M ESP 2,20MM</v>
          </cell>
          <cell r="C1715">
            <v>3716.9</v>
          </cell>
          <cell r="D1715">
            <v>26.19</v>
          </cell>
          <cell r="E1715">
            <v>157.27000000000001</v>
          </cell>
          <cell r="F1715" t="str">
            <v>M</v>
          </cell>
          <cell r="G1715" t="str">
            <v>S17.010</v>
          </cell>
        </row>
        <row r="1716">
          <cell r="A1716">
            <v>7179000007</v>
          </cell>
          <cell r="B1716" t="str">
            <v>TRAVESSIA RECALQUE DN 250MM - ARGOLAS VV</v>
          </cell>
          <cell r="C1716">
            <v>16848.02</v>
          </cell>
          <cell r="D1716">
            <v>26.19</v>
          </cell>
          <cell r="E1716">
            <v>157.27000000000001</v>
          </cell>
          <cell r="F1716" t="str">
            <v>UN</v>
          </cell>
          <cell r="G1716" t="str">
            <v>S17.010</v>
          </cell>
        </row>
        <row r="1717">
          <cell r="A1717">
            <v>7179000008</v>
          </cell>
          <cell r="B1717" t="str">
            <v>TRAVESSIA RECALQUE DN 100MM - ARGOLAS VV</v>
          </cell>
          <cell r="C1717">
            <v>10383.93</v>
          </cell>
          <cell r="D1717">
            <v>26.19</v>
          </cell>
          <cell r="E1717">
            <v>157.27000000000001</v>
          </cell>
          <cell r="F1717" t="str">
            <v>UN</v>
          </cell>
          <cell r="G1717" t="str">
            <v>S17.010</v>
          </cell>
        </row>
        <row r="1718">
          <cell r="A1718">
            <v>7179000009</v>
          </cell>
          <cell r="B1718" t="str">
            <v>ASSENT TUBO ACO DN 1000 SOBRE PILARES</v>
          </cell>
          <cell r="C1718">
            <v>256.27</v>
          </cell>
          <cell r="D1718">
            <v>26.19</v>
          </cell>
          <cell r="E1718">
            <v>157.27000000000001</v>
          </cell>
          <cell r="F1718" t="str">
            <v>M</v>
          </cell>
          <cell r="G1718" t="str">
            <v>S17.010</v>
          </cell>
        </row>
        <row r="1719">
          <cell r="A1719">
            <v>7179000010</v>
          </cell>
          <cell r="B1719" t="str">
            <v>REMANEJAMENTO DE INTERFERENCIAS</v>
          </cell>
          <cell r="C1719">
            <v>6061.12</v>
          </cell>
          <cell r="D1719">
            <v>26.19</v>
          </cell>
          <cell r="E1719">
            <v>157.27000000000001</v>
          </cell>
          <cell r="F1719" t="str">
            <v>UN</v>
          </cell>
          <cell r="G1719" t="str">
            <v>S17.010</v>
          </cell>
        </row>
        <row r="1720">
          <cell r="A1720">
            <v>7179000012</v>
          </cell>
          <cell r="B1720" t="str">
            <v>TRAVESSIA SOBRE PONTE - BREJETUBA</v>
          </cell>
          <cell r="C1720">
            <v>6141.28</v>
          </cell>
          <cell r="D1720">
            <v>26.19</v>
          </cell>
          <cell r="E1720">
            <v>157.27000000000001</v>
          </cell>
          <cell r="F1720" t="str">
            <v>UN</v>
          </cell>
          <cell r="G1720" t="str">
            <v>S17.010</v>
          </cell>
        </row>
        <row r="1721">
          <cell r="A1721">
            <v>7180100010</v>
          </cell>
          <cell r="B1721" t="str">
            <v>PECAS EM CHAPAS/PERFIL/BARRA EM ACO</v>
          </cell>
          <cell r="C1721">
            <v>26.87</v>
          </cell>
          <cell r="D1721">
            <v>26.19</v>
          </cell>
          <cell r="E1721">
            <v>157.27000000000001</v>
          </cell>
          <cell r="F1721" t="str">
            <v>KG</v>
          </cell>
          <cell r="G1721" t="str">
            <v>S18.010</v>
          </cell>
        </row>
        <row r="1722">
          <cell r="A1722">
            <v>7180100020</v>
          </cell>
          <cell r="B1722" t="str">
            <v>TUBOS E CONEXOES FLANGEADOS EM ACO</v>
          </cell>
          <cell r="C1722">
            <v>38.76</v>
          </cell>
          <cell r="D1722">
            <v>26.19</v>
          </cell>
          <cell r="E1722">
            <v>157.27000000000001</v>
          </cell>
          <cell r="F1722" t="str">
            <v>KG</v>
          </cell>
          <cell r="G1722" t="str">
            <v>S18.010</v>
          </cell>
        </row>
        <row r="1723">
          <cell r="A1723">
            <v>7180100030</v>
          </cell>
          <cell r="B1723" t="str">
            <v>TUBOS E CONEXOES EM ACO SOLDADO</v>
          </cell>
          <cell r="C1723">
            <v>32.56</v>
          </cell>
          <cell r="D1723">
            <v>26.19</v>
          </cell>
          <cell r="E1723">
            <v>157.27000000000001</v>
          </cell>
          <cell r="F1723" t="str">
            <v>KG</v>
          </cell>
          <cell r="G1723" t="str">
            <v>S18.010</v>
          </cell>
        </row>
        <row r="1724">
          <cell r="A1724">
            <v>7180100040</v>
          </cell>
          <cell r="B1724" t="str">
            <v>PECAS EM CHAPAS/PERFIL/BARRA EM ACO INOX</v>
          </cell>
          <cell r="C1724">
            <v>62.94</v>
          </cell>
          <cell r="D1724">
            <v>26.19</v>
          </cell>
          <cell r="E1724">
            <v>157.27000000000001</v>
          </cell>
          <cell r="F1724" t="str">
            <v>KG</v>
          </cell>
          <cell r="G1724" t="str">
            <v>S18.010</v>
          </cell>
        </row>
        <row r="1725">
          <cell r="A1725">
            <v>7180100050</v>
          </cell>
          <cell r="B1725" t="str">
            <v>TUBOS E CONEXOES EM ACO INOX</v>
          </cell>
          <cell r="C1725">
            <v>93.35</v>
          </cell>
          <cell r="D1725">
            <v>26.19</v>
          </cell>
          <cell r="E1725">
            <v>157.27000000000001</v>
          </cell>
          <cell r="F1725" t="str">
            <v>KG</v>
          </cell>
          <cell r="G1725" t="str">
            <v>S18.010</v>
          </cell>
        </row>
        <row r="1726">
          <cell r="A1726">
            <v>7180100060</v>
          </cell>
          <cell r="B1726" t="str">
            <v>PECAS EM ESTRUTURA PESADA EM ACO</v>
          </cell>
          <cell r="C1726">
            <v>18.59</v>
          </cell>
          <cell r="D1726">
            <v>26.19</v>
          </cell>
          <cell r="E1726">
            <v>157.27000000000001</v>
          </cell>
          <cell r="F1726" t="str">
            <v>KG</v>
          </cell>
          <cell r="G1726" t="str">
            <v>S18.010</v>
          </cell>
        </row>
        <row r="1727">
          <cell r="A1727">
            <v>7180100070</v>
          </cell>
          <cell r="B1727" t="str">
            <v>CORTE SOLDA DE TUBOS ATE DN 150</v>
          </cell>
          <cell r="C1727">
            <v>77.12</v>
          </cell>
          <cell r="D1727">
            <v>26.19</v>
          </cell>
          <cell r="E1727">
            <v>157.27000000000001</v>
          </cell>
          <cell r="F1727" t="str">
            <v>UN</v>
          </cell>
          <cell r="G1727" t="str">
            <v>S18.010</v>
          </cell>
        </row>
        <row r="1728">
          <cell r="A1728">
            <v>7180100080</v>
          </cell>
          <cell r="B1728" t="str">
            <v>CORTE SOLDA DE TUBOS DN 200</v>
          </cell>
          <cell r="C1728">
            <v>90.4</v>
          </cell>
          <cell r="D1728">
            <v>26.19</v>
          </cell>
          <cell r="E1728">
            <v>157.27000000000001</v>
          </cell>
          <cell r="F1728" t="str">
            <v>UN</v>
          </cell>
          <cell r="G1728" t="str">
            <v>S18.010</v>
          </cell>
        </row>
        <row r="1729">
          <cell r="A1729">
            <v>7180100090</v>
          </cell>
          <cell r="B1729" t="str">
            <v>CORTE SOLDA DE TUBOS DN 250</v>
          </cell>
          <cell r="C1729">
            <v>100.45</v>
          </cell>
          <cell r="D1729">
            <v>26.19</v>
          </cell>
          <cell r="E1729">
            <v>157.27000000000001</v>
          </cell>
          <cell r="F1729" t="str">
            <v>UN</v>
          </cell>
          <cell r="G1729" t="str">
            <v>S18.010</v>
          </cell>
        </row>
        <row r="1730">
          <cell r="A1730">
            <v>7180100100</v>
          </cell>
          <cell r="B1730" t="str">
            <v>CORTE SOLDA DE TUBOS DN 300</v>
          </cell>
          <cell r="C1730">
            <v>122.79</v>
          </cell>
          <cell r="D1730">
            <v>26.19</v>
          </cell>
          <cell r="E1730">
            <v>157.27000000000001</v>
          </cell>
          <cell r="F1730" t="str">
            <v>UN</v>
          </cell>
          <cell r="G1730" t="str">
            <v>S18.010</v>
          </cell>
        </row>
        <row r="1731">
          <cell r="A1731">
            <v>7180100110</v>
          </cell>
          <cell r="B1731" t="str">
            <v>CORTE SOLDA DE TUBOS DN 400</v>
          </cell>
          <cell r="C1731">
            <v>145.77000000000001</v>
          </cell>
          <cell r="D1731">
            <v>26.19</v>
          </cell>
          <cell r="E1731">
            <v>157.27000000000001</v>
          </cell>
          <cell r="F1731" t="str">
            <v>UN</v>
          </cell>
          <cell r="G1731" t="str">
            <v>S18.010</v>
          </cell>
        </row>
        <row r="1732">
          <cell r="A1732">
            <v>7180100120</v>
          </cell>
          <cell r="B1732" t="str">
            <v>CORTE SOLDA DE TUBOS DN 500</v>
          </cell>
          <cell r="C1732">
            <v>185.7</v>
          </cell>
          <cell r="D1732">
            <v>26.19</v>
          </cell>
          <cell r="E1732">
            <v>157.27000000000001</v>
          </cell>
          <cell r="F1732" t="str">
            <v>UN</v>
          </cell>
          <cell r="G1732" t="str">
            <v>S18.010</v>
          </cell>
        </row>
        <row r="1733">
          <cell r="A1733">
            <v>7180100130</v>
          </cell>
          <cell r="B1733" t="str">
            <v>CORTE SOLDA DE TUBOS DN 600</v>
          </cell>
          <cell r="C1733">
            <v>246.9</v>
          </cell>
          <cell r="D1733">
            <v>26.19</v>
          </cell>
          <cell r="E1733">
            <v>157.27000000000001</v>
          </cell>
          <cell r="F1733" t="str">
            <v>UN</v>
          </cell>
          <cell r="G1733" t="str">
            <v>S18.010</v>
          </cell>
        </row>
        <row r="1734">
          <cell r="A1734">
            <v>7180100140</v>
          </cell>
          <cell r="B1734" t="str">
            <v>CORTE SOLDA DE TUBOS DN 700</v>
          </cell>
          <cell r="C1734">
            <v>308.14</v>
          </cell>
          <cell r="D1734">
            <v>26.19</v>
          </cell>
          <cell r="E1734">
            <v>157.27000000000001</v>
          </cell>
          <cell r="F1734" t="str">
            <v>UN</v>
          </cell>
          <cell r="G1734" t="str">
            <v>S18.010</v>
          </cell>
        </row>
        <row r="1735">
          <cell r="A1735">
            <v>7180200010</v>
          </cell>
          <cell r="B1735" t="str">
            <v>CONEXOES EM FERRO FUNDIDO DN ATE 400MM</v>
          </cell>
          <cell r="C1735">
            <v>21.69</v>
          </cell>
          <cell r="D1735">
            <v>26.19</v>
          </cell>
          <cell r="E1735">
            <v>157.27000000000001</v>
          </cell>
          <cell r="F1735" t="str">
            <v>KG</v>
          </cell>
          <cell r="G1735" t="str">
            <v>S18.010</v>
          </cell>
        </row>
        <row r="1736">
          <cell r="A1736">
            <v>7180200020</v>
          </cell>
          <cell r="B1736" t="str">
            <v>CONEXOES EM FERRO FUNDIDO DN ACIMA 400MM</v>
          </cell>
          <cell r="C1736">
            <v>31.86</v>
          </cell>
          <cell r="D1736">
            <v>26.19</v>
          </cell>
          <cell r="E1736">
            <v>157.27000000000001</v>
          </cell>
          <cell r="F1736" t="str">
            <v>KG</v>
          </cell>
          <cell r="G1736" t="str">
            <v>S18.010</v>
          </cell>
        </row>
        <row r="1737">
          <cell r="A1737">
            <v>7189000001</v>
          </cell>
          <cell r="B1737" t="str">
            <v>PASSARELA METALICA - BOOSTER ALTO LAJE</v>
          </cell>
          <cell r="C1737">
            <v>66882.39</v>
          </cell>
          <cell r="D1737">
            <v>26.19</v>
          </cell>
          <cell r="E1737">
            <v>157.27000000000001</v>
          </cell>
          <cell r="F1737" t="str">
            <v>UN</v>
          </cell>
          <cell r="G1737" t="str">
            <v>S18.010</v>
          </cell>
        </row>
        <row r="1738">
          <cell r="A1738">
            <v>7189000013</v>
          </cell>
          <cell r="B1738" t="str">
            <v>FORN ASSEN GRELHA ARTICULAD FOFO 860X340</v>
          </cell>
          <cell r="C1738">
            <v>279.38</v>
          </cell>
          <cell r="D1738">
            <v>26.19</v>
          </cell>
          <cell r="E1738">
            <v>157.27000000000001</v>
          </cell>
          <cell r="F1738" t="str">
            <v>UN</v>
          </cell>
          <cell r="G1738" t="str">
            <v>S18.010</v>
          </cell>
        </row>
        <row r="1739">
          <cell r="A1739">
            <v>7189000014</v>
          </cell>
          <cell r="B1739" t="str">
            <v>PECAS EM PERFIL ACO INOX.</v>
          </cell>
          <cell r="C1739">
            <v>46.19</v>
          </cell>
          <cell r="D1739">
            <v>26.19</v>
          </cell>
          <cell r="E1739">
            <v>157.27000000000001</v>
          </cell>
          <cell r="F1739" t="str">
            <v>KG</v>
          </cell>
          <cell r="G1739" t="str">
            <v>S18.010</v>
          </cell>
        </row>
        <row r="1740">
          <cell r="A1740">
            <v>7189000015</v>
          </cell>
          <cell r="B1740" t="str">
            <v>PECAS ACO-TUBOS E CONEX-PINT INT E EX</v>
          </cell>
          <cell r="C1740">
            <v>50.91</v>
          </cell>
          <cell r="D1740">
            <v>26.19</v>
          </cell>
          <cell r="E1740">
            <v>157.27000000000001</v>
          </cell>
          <cell r="F1740" t="str">
            <v>KG</v>
          </cell>
          <cell r="G1740" t="str">
            <v>S18.010</v>
          </cell>
        </row>
        <row r="1741">
          <cell r="A1741">
            <v>7189000016</v>
          </cell>
          <cell r="B1741" t="str">
            <v>FORN/FABR/TRAT/MONT FLANGE AVULSO EM</v>
          </cell>
          <cell r="C1741">
            <v>30.37</v>
          </cell>
          <cell r="D1741">
            <v>26.19</v>
          </cell>
          <cell r="E1741">
            <v>157.27000000000001</v>
          </cell>
          <cell r="F1741" t="str">
            <v>KG</v>
          </cell>
          <cell r="G1741" t="str">
            <v>S18.010</v>
          </cell>
        </row>
        <row r="1742">
          <cell r="A1742">
            <v>7189800010</v>
          </cell>
          <cell r="B1742" t="str">
            <v>PECAS EM ACO TUBOS, CONEXOES, INSERTS</v>
          </cell>
          <cell r="C1742">
            <v>26.87</v>
          </cell>
          <cell r="D1742">
            <v>26.19</v>
          </cell>
          <cell r="E1742">
            <v>157.27000000000001</v>
          </cell>
          <cell r="F1742" t="str">
            <v>KG</v>
          </cell>
          <cell r="G1742" t="str">
            <v>S18.010</v>
          </cell>
        </row>
        <row r="1743">
          <cell r="A1743">
            <v>7190100010</v>
          </cell>
          <cell r="B1743" t="str">
            <v>INTERLIGACAO DE REDE ATE DN 100</v>
          </cell>
          <cell r="C1743">
            <v>405.97</v>
          </cell>
          <cell r="D1743">
            <v>26.19</v>
          </cell>
          <cell r="E1743">
            <v>157.27000000000001</v>
          </cell>
          <cell r="F1743" t="str">
            <v>UN</v>
          </cell>
          <cell r="G1743" t="str">
            <v>S19.010</v>
          </cell>
        </row>
        <row r="1744">
          <cell r="A1744">
            <v>7190100020</v>
          </cell>
          <cell r="B1744" t="str">
            <v>INTERLIGACAO DE REDE DN 150</v>
          </cell>
          <cell r="C1744">
            <v>1629.86</v>
          </cell>
          <cell r="D1744">
            <v>26.19</v>
          </cell>
          <cell r="E1744">
            <v>157.27000000000001</v>
          </cell>
          <cell r="F1744" t="str">
            <v>UN</v>
          </cell>
          <cell r="G1744" t="str">
            <v>S19.010</v>
          </cell>
        </row>
        <row r="1745">
          <cell r="A1745">
            <v>7190100030</v>
          </cell>
          <cell r="B1745" t="str">
            <v>INTERLIGACAO DE REDE  DN 200 A DN 300</v>
          </cell>
          <cell r="C1745">
            <v>8301.52</v>
          </cell>
          <cell r="D1745">
            <v>26.19</v>
          </cell>
          <cell r="E1745">
            <v>157.27000000000001</v>
          </cell>
          <cell r="F1745" t="str">
            <v>UN</v>
          </cell>
          <cell r="G1745" t="str">
            <v>S19.010</v>
          </cell>
        </row>
        <row r="1746">
          <cell r="A1746">
            <v>7190100040</v>
          </cell>
          <cell r="B1746" t="str">
            <v>INTERLIGACAO DE REDE  DN 350 A DN 500</v>
          </cell>
          <cell r="C1746">
            <v>10206.42</v>
          </cell>
          <cell r="D1746">
            <v>26.19</v>
          </cell>
          <cell r="E1746">
            <v>157.27000000000001</v>
          </cell>
          <cell r="F1746" t="str">
            <v>UN</v>
          </cell>
          <cell r="G1746" t="str">
            <v>S19.010</v>
          </cell>
        </row>
        <row r="1747">
          <cell r="A1747">
            <v>7190100050</v>
          </cell>
          <cell r="B1747" t="str">
            <v>INTERLIGACAO DE REDE  DN 600 A DN 700</v>
          </cell>
          <cell r="C1747">
            <v>18046.36</v>
          </cell>
          <cell r="D1747">
            <v>26.19</v>
          </cell>
          <cell r="E1747">
            <v>157.27000000000001</v>
          </cell>
          <cell r="F1747" t="str">
            <v>UN</v>
          </cell>
          <cell r="G1747" t="str">
            <v>S19.010</v>
          </cell>
        </row>
        <row r="1748">
          <cell r="A1748">
            <v>7190100060</v>
          </cell>
          <cell r="B1748" t="str">
            <v>INTERLIGACAO DE REDE  DN 800 A DN 900</v>
          </cell>
          <cell r="C1748">
            <v>27848.080000000002</v>
          </cell>
          <cell r="D1748">
            <v>26.19</v>
          </cell>
          <cell r="E1748">
            <v>157.27000000000001</v>
          </cell>
          <cell r="F1748" t="str">
            <v>UN</v>
          </cell>
          <cell r="G1748" t="str">
            <v>S19.010</v>
          </cell>
        </row>
        <row r="1749">
          <cell r="A1749">
            <v>7190100070</v>
          </cell>
          <cell r="B1749" t="str">
            <v>INTERLIGACAO DE REDE  DN 1000</v>
          </cell>
          <cell r="C1749">
            <v>35615.08</v>
          </cell>
          <cell r="D1749">
            <v>26.19</v>
          </cell>
          <cell r="E1749">
            <v>157.27000000000001</v>
          </cell>
          <cell r="F1749" t="str">
            <v>UN</v>
          </cell>
          <cell r="G1749" t="str">
            <v>S19.010</v>
          </cell>
        </row>
        <row r="1750">
          <cell r="A1750">
            <v>7190100080</v>
          </cell>
          <cell r="B1750" t="str">
            <v>INTERLIGACAO DE REDE DN 75-C/ REDE CARGA</v>
          </cell>
          <cell r="C1750">
            <v>491.68</v>
          </cell>
          <cell r="D1750">
            <v>26.19</v>
          </cell>
          <cell r="E1750">
            <v>157.27000000000001</v>
          </cell>
          <cell r="F1750" t="str">
            <v>UN</v>
          </cell>
          <cell r="G1750" t="str">
            <v>S19.010</v>
          </cell>
        </row>
        <row r="1751">
          <cell r="A1751">
            <v>7190100090</v>
          </cell>
          <cell r="B1751" t="str">
            <v>INTERLIGACAO DE REDE DN 100-C/ REDE CARG</v>
          </cell>
          <cell r="C1751">
            <v>1342.62</v>
          </cell>
          <cell r="D1751">
            <v>26.19</v>
          </cell>
          <cell r="E1751">
            <v>157.27000000000001</v>
          </cell>
          <cell r="F1751" t="str">
            <v>UN</v>
          </cell>
          <cell r="G1751" t="str">
            <v>S19.010</v>
          </cell>
        </row>
        <row r="1752">
          <cell r="A1752">
            <v>7190100100</v>
          </cell>
          <cell r="B1752" t="str">
            <v>INTERLIGACAO DE REDE DN 150-C/ REDE CARG</v>
          </cell>
          <cell r="C1752">
            <v>1369.35</v>
          </cell>
          <cell r="D1752">
            <v>26.19</v>
          </cell>
          <cell r="E1752">
            <v>157.27000000000001</v>
          </cell>
          <cell r="F1752" t="str">
            <v>UN</v>
          </cell>
          <cell r="G1752" t="str">
            <v>S19.010</v>
          </cell>
        </row>
        <row r="1753">
          <cell r="A1753">
            <v>7190100110</v>
          </cell>
          <cell r="B1753" t="str">
            <v>INTERLIGACAO DE REDE DN 200-C/ REDE CARG</v>
          </cell>
          <cell r="C1753">
            <v>1964.84</v>
          </cell>
          <cell r="D1753">
            <v>26.19</v>
          </cell>
          <cell r="E1753">
            <v>157.27000000000001</v>
          </cell>
          <cell r="F1753" t="str">
            <v>UN</v>
          </cell>
          <cell r="G1753" t="str">
            <v>S19.010</v>
          </cell>
        </row>
        <row r="1754">
          <cell r="A1754">
            <v>7190100120</v>
          </cell>
          <cell r="B1754" t="str">
            <v>INTERLIGACAO DE REDE DN 250-C/ REDE CARG</v>
          </cell>
          <cell r="C1754">
            <v>2030.57</v>
          </cell>
          <cell r="D1754">
            <v>26.19</v>
          </cell>
          <cell r="E1754">
            <v>157.27000000000001</v>
          </cell>
          <cell r="F1754" t="str">
            <v>UN</v>
          </cell>
          <cell r="G1754" t="str">
            <v>S19.010</v>
          </cell>
        </row>
        <row r="1755">
          <cell r="A1755">
            <v>7190100130</v>
          </cell>
          <cell r="B1755" t="str">
            <v>INTERLIGACAO DE REDE DN 300-C/ REDE CARG</v>
          </cell>
          <cell r="C1755">
            <v>2415.65</v>
          </cell>
          <cell r="D1755">
            <v>26.19</v>
          </cell>
          <cell r="E1755">
            <v>157.27000000000001</v>
          </cell>
          <cell r="F1755" t="str">
            <v>UN</v>
          </cell>
          <cell r="G1755" t="str">
            <v>S19.010</v>
          </cell>
        </row>
        <row r="1756">
          <cell r="A1756">
            <v>7190100140</v>
          </cell>
          <cell r="B1756" t="str">
            <v>INTERLIGACAO DE REDE DN 350-C/ REDE CARG</v>
          </cell>
          <cell r="C1756">
            <v>2422.23</v>
          </cell>
          <cell r="D1756">
            <v>26.19</v>
          </cell>
          <cell r="E1756">
            <v>157.27000000000001</v>
          </cell>
          <cell r="F1756" t="str">
            <v>UN</v>
          </cell>
          <cell r="G1756" t="str">
            <v>S19.010</v>
          </cell>
        </row>
        <row r="1757">
          <cell r="A1757">
            <v>7190100150</v>
          </cell>
          <cell r="B1757" t="str">
            <v>INTERLIGACAO DE REDE DN 400-C/ REDE CARG</v>
          </cell>
          <cell r="C1757">
            <v>3207.07</v>
          </cell>
          <cell r="D1757">
            <v>26.19</v>
          </cell>
          <cell r="E1757">
            <v>157.27000000000001</v>
          </cell>
          <cell r="F1757" t="str">
            <v>UN</v>
          </cell>
          <cell r="G1757" t="str">
            <v>S19.010</v>
          </cell>
        </row>
        <row r="1758">
          <cell r="A1758">
            <v>7190100160</v>
          </cell>
          <cell r="B1758" t="str">
            <v>NI LIBERADO PARA USO</v>
          </cell>
          <cell r="C1758">
            <v>0</v>
          </cell>
          <cell r="D1758">
            <v>26.19</v>
          </cell>
          <cell r="E1758">
            <v>157.27000000000001</v>
          </cell>
          <cell r="F1758" t="str">
            <v>UN</v>
          </cell>
          <cell r="G1758" t="str">
            <v>S19.010</v>
          </cell>
        </row>
        <row r="1759">
          <cell r="A1759">
            <v>7190100170</v>
          </cell>
          <cell r="B1759" t="str">
            <v>NI LIBERADO PARA USO</v>
          </cell>
          <cell r="C1759">
            <v>0</v>
          </cell>
          <cell r="D1759">
            <v>26.19</v>
          </cell>
          <cell r="E1759">
            <v>157.27000000000001</v>
          </cell>
          <cell r="F1759" t="str">
            <v>UN</v>
          </cell>
          <cell r="G1759" t="str">
            <v>S19.010</v>
          </cell>
        </row>
        <row r="1760">
          <cell r="A1760">
            <v>7190100180</v>
          </cell>
          <cell r="B1760" t="str">
            <v>NI LIBERADO PARA USO</v>
          </cell>
          <cell r="C1760">
            <v>0</v>
          </cell>
          <cell r="D1760">
            <v>26.19</v>
          </cell>
          <cell r="E1760">
            <v>157.27000000000001</v>
          </cell>
          <cell r="F1760" t="str">
            <v>UN</v>
          </cell>
          <cell r="G1760" t="str">
            <v>S19.010</v>
          </cell>
        </row>
        <row r="1761">
          <cell r="A1761">
            <v>7199000001</v>
          </cell>
          <cell r="B1761" t="str">
            <v>INTERLIG CX ABRIGO TRANSMISSSOR PRESSAO</v>
          </cell>
          <cell r="C1761">
            <v>488.53</v>
          </cell>
          <cell r="D1761">
            <v>26.19</v>
          </cell>
          <cell r="E1761">
            <v>157.27000000000001</v>
          </cell>
          <cell r="F1761" t="str">
            <v>UN</v>
          </cell>
          <cell r="G1761" t="str">
            <v>S19.010</v>
          </cell>
        </row>
        <row r="1762">
          <cell r="A1762">
            <v>7199000002</v>
          </cell>
          <cell r="B1762" t="str">
            <v>INTERLIG CX ABRIGO MACROMEDIDOR OU VRP</v>
          </cell>
          <cell r="C1762">
            <v>444.8</v>
          </cell>
          <cell r="D1762">
            <v>26.19</v>
          </cell>
          <cell r="E1762">
            <v>157.27000000000001</v>
          </cell>
          <cell r="F1762" t="str">
            <v>UN</v>
          </cell>
          <cell r="G1762" t="str">
            <v>S19.010</v>
          </cell>
        </row>
        <row r="1763">
          <cell r="A1763">
            <v>7199000003</v>
          </cell>
          <cell r="B1763" t="str">
            <v>INTERLIGACAO DE REDE DN 150 ESGOTO</v>
          </cell>
          <cell r="C1763">
            <v>377.22</v>
          </cell>
          <cell r="D1763">
            <v>26.19</v>
          </cell>
          <cell r="E1763">
            <v>157.27000000000001</v>
          </cell>
          <cell r="F1763" t="str">
            <v>UN</v>
          </cell>
          <cell r="G1763" t="str">
            <v>S19.010</v>
          </cell>
        </row>
        <row r="1764">
          <cell r="A1764">
            <v>7199000004</v>
          </cell>
          <cell r="B1764" t="str">
            <v>INTERLIGAÇÃO DE REDE DN 350 ESGOTO</v>
          </cell>
          <cell r="C1764">
            <v>5134.92</v>
          </cell>
          <cell r="D1764">
            <v>26.19</v>
          </cell>
          <cell r="E1764">
            <v>157.27000000000001</v>
          </cell>
          <cell r="F1764" t="str">
            <v>UN</v>
          </cell>
          <cell r="G1764" t="str">
            <v>S19.010</v>
          </cell>
        </row>
        <row r="1765">
          <cell r="A1765">
            <v>7200100010</v>
          </cell>
          <cell r="B1765" t="str">
            <v>LIG PRED ESG LONGA C/MAT S/PAV H0,6A1,0M</v>
          </cell>
          <cell r="C1765">
            <v>620.67999999999995</v>
          </cell>
          <cell r="D1765">
            <v>26.19</v>
          </cell>
          <cell r="E1765">
            <v>157.27000000000001</v>
          </cell>
          <cell r="F1765" t="str">
            <v>UN</v>
          </cell>
          <cell r="G1765" t="str">
            <v>S20.010</v>
          </cell>
        </row>
        <row r="1766">
          <cell r="A1766">
            <v>7200100020</v>
          </cell>
          <cell r="B1766" t="str">
            <v>LIG PRED ESG LONGA C/MAT PARAL H0,6A1,0M</v>
          </cell>
          <cell r="C1766">
            <v>892.98</v>
          </cell>
          <cell r="D1766">
            <v>26.19</v>
          </cell>
          <cell r="E1766">
            <v>157.27000000000001</v>
          </cell>
          <cell r="F1766" t="str">
            <v>UN</v>
          </cell>
          <cell r="G1766" t="str">
            <v>S20.010</v>
          </cell>
        </row>
        <row r="1767">
          <cell r="A1767">
            <v>7200100030</v>
          </cell>
          <cell r="B1767" t="str">
            <v>LIG PRED ESG LONGA C/MAT BLOCO H0,6A1,0M</v>
          </cell>
          <cell r="C1767">
            <v>881.28</v>
          </cell>
          <cell r="D1767">
            <v>26.19</v>
          </cell>
          <cell r="E1767">
            <v>157.27000000000001</v>
          </cell>
          <cell r="F1767" t="str">
            <v>UN</v>
          </cell>
          <cell r="G1767" t="str">
            <v>S20.010</v>
          </cell>
        </row>
        <row r="1768">
          <cell r="A1768">
            <v>7200100040</v>
          </cell>
          <cell r="B1768" t="str">
            <v>LIG PRED ESG LONGA C/MAT ASFAL H0,6A1,0M</v>
          </cell>
          <cell r="C1768">
            <v>957.66</v>
          </cell>
          <cell r="D1768">
            <v>26.19</v>
          </cell>
          <cell r="E1768">
            <v>157.27000000000001</v>
          </cell>
          <cell r="F1768" t="str">
            <v>UN</v>
          </cell>
          <cell r="G1768" t="str">
            <v>S20.010</v>
          </cell>
        </row>
        <row r="1769">
          <cell r="A1769">
            <v>7200100050</v>
          </cell>
          <cell r="B1769" t="str">
            <v>LIG PRED ESG CURTA C/MAT S/PAV H0,6A1,0M</v>
          </cell>
          <cell r="C1769">
            <v>458.07</v>
          </cell>
          <cell r="D1769">
            <v>26.19</v>
          </cell>
          <cell r="E1769">
            <v>157.27000000000001</v>
          </cell>
          <cell r="F1769" t="str">
            <v>UN</v>
          </cell>
          <cell r="G1769" t="str">
            <v>S20.010</v>
          </cell>
        </row>
        <row r="1770">
          <cell r="A1770">
            <v>7200100060</v>
          </cell>
          <cell r="B1770" t="str">
            <v>LIG PRED ESG CURTA C/MAT PARAL H0,6A1,0M</v>
          </cell>
          <cell r="C1770">
            <v>623.39</v>
          </cell>
          <cell r="D1770">
            <v>26.19</v>
          </cell>
          <cell r="E1770">
            <v>157.27000000000001</v>
          </cell>
          <cell r="F1770" t="str">
            <v>UN</v>
          </cell>
          <cell r="G1770" t="str">
            <v>S20.010</v>
          </cell>
        </row>
        <row r="1771">
          <cell r="A1771">
            <v>7200100070</v>
          </cell>
          <cell r="B1771" t="str">
            <v>LIG PRED ESG CURTA C/MAT BLOCO H0,6A1,0M</v>
          </cell>
          <cell r="C1771">
            <v>615.51</v>
          </cell>
          <cell r="D1771">
            <v>26.19</v>
          </cell>
          <cell r="E1771">
            <v>157.27000000000001</v>
          </cell>
          <cell r="F1771" t="str">
            <v>UN</v>
          </cell>
          <cell r="G1771" t="str">
            <v>S20.010</v>
          </cell>
        </row>
        <row r="1772">
          <cell r="A1772">
            <v>7200100080</v>
          </cell>
          <cell r="B1772" t="str">
            <v>LIG PRED ESG CURTA C/MAT ASFAL H0,6A1,0M</v>
          </cell>
          <cell r="C1772">
            <v>667.37</v>
          </cell>
          <cell r="D1772">
            <v>26.19</v>
          </cell>
          <cell r="E1772">
            <v>157.27000000000001</v>
          </cell>
          <cell r="F1772" t="str">
            <v>UN</v>
          </cell>
          <cell r="G1772" t="str">
            <v>S20.010</v>
          </cell>
        </row>
        <row r="1773">
          <cell r="A1773">
            <v>7200100090</v>
          </cell>
          <cell r="B1773" t="str">
            <v>LIG PRED AGUA DN 20, C/ COLAR, S/PAV</v>
          </cell>
          <cell r="C1773">
            <v>204.34</v>
          </cell>
          <cell r="D1773">
            <v>26.19</v>
          </cell>
          <cell r="E1773">
            <v>157.27000000000001</v>
          </cell>
          <cell r="F1773" t="str">
            <v>UN</v>
          </cell>
          <cell r="G1773" t="str">
            <v>S20.010</v>
          </cell>
        </row>
        <row r="1774">
          <cell r="A1774">
            <v>7200100100</v>
          </cell>
          <cell r="B1774" t="str">
            <v>LIG PRED AGUA DN 20, C/ COLAR, ASFALTO</v>
          </cell>
          <cell r="C1774">
            <v>561.79</v>
          </cell>
          <cell r="D1774">
            <v>26.19</v>
          </cell>
          <cell r="E1774">
            <v>157.27000000000001</v>
          </cell>
          <cell r="F1774" t="str">
            <v>UN</v>
          </cell>
          <cell r="G1774" t="str">
            <v>S20.010</v>
          </cell>
        </row>
        <row r="1775">
          <cell r="A1775">
            <v>7200100110</v>
          </cell>
          <cell r="B1775" t="str">
            <v>LIG PRED AGUA DN 20, C/ COLAR, PARALELO</v>
          </cell>
          <cell r="C1775">
            <v>370.74</v>
          </cell>
          <cell r="D1775">
            <v>26.19</v>
          </cell>
          <cell r="E1775">
            <v>157.27000000000001</v>
          </cell>
          <cell r="F1775" t="str">
            <v>UN</v>
          </cell>
          <cell r="G1775" t="str">
            <v>S20.010</v>
          </cell>
        </row>
        <row r="1776">
          <cell r="A1776">
            <v>7200100120</v>
          </cell>
          <cell r="B1776" t="str">
            <v>LIG PRED AGUA DN 20, C/ COLAR, BLOCO</v>
          </cell>
          <cell r="C1776">
            <v>358.48</v>
          </cell>
          <cell r="D1776">
            <v>26.19</v>
          </cell>
          <cell r="E1776">
            <v>157.27000000000001</v>
          </cell>
          <cell r="F1776" t="str">
            <v>UN</v>
          </cell>
          <cell r="G1776" t="str">
            <v>S20.010</v>
          </cell>
        </row>
        <row r="1777">
          <cell r="A1777">
            <v>7200100130</v>
          </cell>
          <cell r="B1777" t="str">
            <v>LIG PRED AGUA DN 20, C/ TE, S/PAVIMENTO</v>
          </cell>
          <cell r="C1777">
            <v>229.96</v>
          </cell>
          <cell r="D1777">
            <v>26.19</v>
          </cell>
          <cell r="E1777">
            <v>157.27000000000001</v>
          </cell>
          <cell r="F1777" t="str">
            <v>UN</v>
          </cell>
          <cell r="G1777" t="str">
            <v>S20.010</v>
          </cell>
        </row>
        <row r="1778">
          <cell r="A1778">
            <v>7200100140</v>
          </cell>
          <cell r="B1778" t="str">
            <v>LIG PRED AGUA DN 20, C/ TE, ASFALTO</v>
          </cell>
          <cell r="C1778">
            <v>587.41</v>
          </cell>
          <cell r="D1778">
            <v>26.19</v>
          </cell>
          <cell r="E1778">
            <v>157.27000000000001</v>
          </cell>
          <cell r="F1778" t="str">
            <v>UN</v>
          </cell>
          <cell r="G1778" t="str">
            <v>S20.010</v>
          </cell>
        </row>
        <row r="1779">
          <cell r="A1779">
            <v>7200100150</v>
          </cell>
          <cell r="B1779" t="str">
            <v>LIG PRED AGUA DN 20, C/ TE, PARALELO</v>
          </cell>
          <cell r="C1779">
            <v>396.36</v>
          </cell>
          <cell r="D1779">
            <v>26.19</v>
          </cell>
          <cell r="E1779">
            <v>157.27000000000001</v>
          </cell>
          <cell r="F1779" t="str">
            <v>UN</v>
          </cell>
          <cell r="G1779" t="str">
            <v>S20.010</v>
          </cell>
        </row>
        <row r="1780">
          <cell r="A1780">
            <v>7200100160</v>
          </cell>
          <cell r="B1780" t="str">
            <v>LIG PRED AGUA DN 20, C/ TE, BLOCO</v>
          </cell>
          <cell r="C1780">
            <v>384.1</v>
          </cell>
          <cell r="D1780">
            <v>26.19</v>
          </cell>
          <cell r="E1780">
            <v>157.27000000000001</v>
          </cell>
          <cell r="F1780" t="str">
            <v>UN</v>
          </cell>
          <cell r="G1780" t="str">
            <v>S20.010</v>
          </cell>
        </row>
        <row r="1781">
          <cell r="A1781">
            <v>7200100170</v>
          </cell>
          <cell r="B1781" t="str">
            <v>PADRAO 1A-CAIXA TERMOPLASTICA HIDROM ¾"</v>
          </cell>
          <cell r="C1781">
            <v>254.21</v>
          </cell>
          <cell r="D1781">
            <v>26.19</v>
          </cell>
          <cell r="E1781">
            <v>157.27000000000001</v>
          </cell>
          <cell r="F1781" t="str">
            <v>UN</v>
          </cell>
          <cell r="G1781" t="str">
            <v>S20.010</v>
          </cell>
        </row>
        <row r="1782">
          <cell r="A1782">
            <v>7200100180</v>
          </cell>
          <cell r="B1782" t="str">
            <v>PADRAO 1B-CAIXA TERMOPLASTICA HIDROM ¾"</v>
          </cell>
          <cell r="C1782">
            <v>345.09</v>
          </cell>
          <cell r="D1782">
            <v>26.19</v>
          </cell>
          <cell r="E1782">
            <v>157.27000000000001</v>
          </cell>
          <cell r="F1782" t="str">
            <v>UN</v>
          </cell>
          <cell r="G1782" t="str">
            <v>S20.010</v>
          </cell>
        </row>
        <row r="1783">
          <cell r="A1783">
            <v>7200100190</v>
          </cell>
          <cell r="B1783" t="str">
            <v>PADRAO 1C-CAVALETE PVC HIDROMETRO ¾"</v>
          </cell>
          <cell r="C1783">
            <v>220.03</v>
          </cell>
          <cell r="D1783">
            <v>26.19</v>
          </cell>
          <cell r="E1783">
            <v>157.27000000000001</v>
          </cell>
          <cell r="F1783" t="str">
            <v>UN</v>
          </cell>
          <cell r="G1783" t="str">
            <v>S20.010</v>
          </cell>
        </row>
        <row r="1784">
          <cell r="A1784">
            <v>7200100200</v>
          </cell>
          <cell r="B1784" t="str">
            <v>PADRAO 1D-CAIXA ENTERRADA HIDROMETRO ¾"</v>
          </cell>
          <cell r="C1784">
            <v>682.67</v>
          </cell>
          <cell r="D1784">
            <v>26.19</v>
          </cell>
          <cell r="E1784">
            <v>157.27000000000001</v>
          </cell>
          <cell r="F1784" t="str">
            <v>UN</v>
          </cell>
          <cell r="G1784" t="str">
            <v>S20.010</v>
          </cell>
        </row>
        <row r="1785">
          <cell r="A1785">
            <v>7200100210</v>
          </cell>
          <cell r="B1785" t="str">
            <v>PADRAO 2-CAIXA ENTERRADA HIDROMETRO 1"</v>
          </cell>
          <cell r="C1785">
            <v>772.06</v>
          </cell>
          <cell r="D1785">
            <v>26.19</v>
          </cell>
          <cell r="E1785">
            <v>157.27000000000001</v>
          </cell>
          <cell r="F1785" t="str">
            <v>UN</v>
          </cell>
          <cell r="G1785" t="str">
            <v>S20.010</v>
          </cell>
        </row>
        <row r="1786">
          <cell r="A1786">
            <v>7200100220</v>
          </cell>
          <cell r="B1786" t="str">
            <v>PADRAO 3-CAIXA ENTERRADA HIDROM 1.1/2"</v>
          </cell>
          <cell r="C1786">
            <v>899.59</v>
          </cell>
          <cell r="D1786">
            <v>26.19</v>
          </cell>
          <cell r="E1786">
            <v>157.27000000000001</v>
          </cell>
          <cell r="F1786" t="str">
            <v>UN</v>
          </cell>
          <cell r="G1786" t="str">
            <v>S20.010</v>
          </cell>
        </row>
        <row r="1787">
          <cell r="A1787">
            <v>7200100230</v>
          </cell>
          <cell r="B1787" t="str">
            <v>PADRAO 4-CAIXA ENTERRADA HIDROMETRO 2"</v>
          </cell>
          <cell r="C1787">
            <v>1551.47</v>
          </cell>
          <cell r="D1787">
            <v>26.19</v>
          </cell>
          <cell r="E1787">
            <v>157.27000000000001</v>
          </cell>
          <cell r="F1787" t="str">
            <v>UN</v>
          </cell>
          <cell r="G1787" t="str">
            <v>S20.010</v>
          </cell>
        </row>
        <row r="1788">
          <cell r="A1788">
            <v>7200100240</v>
          </cell>
          <cell r="B1788" t="str">
            <v>PADRAO 5-CAIXA ENTERRADA HIDROMETRO 3"</v>
          </cell>
          <cell r="C1788">
            <v>6834.67</v>
          </cell>
          <cell r="D1788">
            <v>26.19</v>
          </cell>
          <cell r="E1788">
            <v>157.27000000000001</v>
          </cell>
          <cell r="F1788" t="str">
            <v>UN</v>
          </cell>
          <cell r="G1788" t="str">
            <v>S20.010</v>
          </cell>
        </row>
        <row r="1789">
          <cell r="A1789">
            <v>7200100250</v>
          </cell>
          <cell r="B1789" t="str">
            <v>PADRAO 6-CAIXA ENTERRADA HIDROMETRO 4"</v>
          </cell>
          <cell r="C1789">
            <v>8877.64</v>
          </cell>
          <cell r="D1789">
            <v>26.19</v>
          </cell>
          <cell r="E1789">
            <v>157.27000000000001</v>
          </cell>
          <cell r="F1789" t="str">
            <v>UN</v>
          </cell>
          <cell r="G1789" t="str">
            <v>S20.010</v>
          </cell>
        </row>
        <row r="1790">
          <cell r="A1790">
            <v>7200100260</v>
          </cell>
          <cell r="B1790" t="str">
            <v>INSTALACAO DE HIDROMETRO COM DN  ¾"</v>
          </cell>
          <cell r="C1790">
            <v>73.37</v>
          </cell>
          <cell r="D1790">
            <v>26.19</v>
          </cell>
          <cell r="E1790">
            <v>157.27000000000001</v>
          </cell>
          <cell r="F1790" t="str">
            <v>UN</v>
          </cell>
          <cell r="G1790" t="str">
            <v>S20.010</v>
          </cell>
        </row>
        <row r="1791">
          <cell r="A1791">
            <v>7200100270</v>
          </cell>
          <cell r="B1791" t="str">
            <v>INSTALACAO DE HIDROMETRO COM DN  1"</v>
          </cell>
          <cell r="C1791">
            <v>130.51</v>
          </cell>
          <cell r="D1791">
            <v>26.19</v>
          </cell>
          <cell r="E1791">
            <v>157.27000000000001</v>
          </cell>
          <cell r="F1791" t="str">
            <v>UN</v>
          </cell>
          <cell r="G1791" t="str">
            <v>S20.010</v>
          </cell>
        </row>
        <row r="1792">
          <cell r="A1792">
            <v>7200100280</v>
          </cell>
          <cell r="B1792" t="str">
            <v>INSTALACAO DE HIDROMETRO COM DN  1.1/2"</v>
          </cell>
          <cell r="C1792">
            <v>196.67</v>
          </cell>
          <cell r="D1792">
            <v>26.19</v>
          </cell>
          <cell r="E1792">
            <v>157.27000000000001</v>
          </cell>
          <cell r="F1792" t="str">
            <v>UN</v>
          </cell>
          <cell r="G1792" t="str">
            <v>S20.010</v>
          </cell>
        </row>
        <row r="1793">
          <cell r="A1793">
            <v>7200100290</v>
          </cell>
          <cell r="B1793" t="str">
            <v>INSTALACAO DE HIDROMETRO COM DN  2" A 4"</v>
          </cell>
          <cell r="C1793">
            <v>390.45</v>
          </cell>
          <cell r="D1793">
            <v>26.19</v>
          </cell>
          <cell r="E1793">
            <v>157.27000000000001</v>
          </cell>
          <cell r="F1793" t="str">
            <v>UN</v>
          </cell>
          <cell r="G1793" t="str">
            <v>S20.010</v>
          </cell>
        </row>
        <row r="1794">
          <cell r="A1794">
            <v>7200100300</v>
          </cell>
          <cell r="B1794" t="str">
            <v>LOCALIZACAO DO RAMAL PREDIAL</v>
          </cell>
          <cell r="C1794">
            <v>96.23</v>
          </cell>
          <cell r="D1794">
            <v>26.19</v>
          </cell>
          <cell r="E1794">
            <v>157.27000000000001</v>
          </cell>
          <cell r="F1794" t="str">
            <v>UN</v>
          </cell>
          <cell r="G1794" t="str">
            <v>S20.010</v>
          </cell>
        </row>
        <row r="1795">
          <cell r="A1795">
            <v>7200100310</v>
          </cell>
          <cell r="B1795" t="str">
            <v>REPARO DA BASE DO PADRAO TIPO CAVALETE</v>
          </cell>
          <cell r="C1795">
            <v>68.31</v>
          </cell>
          <cell r="D1795">
            <v>26.19</v>
          </cell>
          <cell r="E1795">
            <v>157.27000000000001</v>
          </cell>
          <cell r="F1795" t="str">
            <v>UN</v>
          </cell>
          <cell r="G1795" t="str">
            <v>S20.010</v>
          </cell>
        </row>
        <row r="1796">
          <cell r="A1796">
            <v>7200100320</v>
          </cell>
          <cell r="B1796" t="str">
            <v>REPARO CAIXA ENTER TERMOPLASTICA CALCADA</v>
          </cell>
          <cell r="C1796">
            <v>118.94</v>
          </cell>
          <cell r="D1796">
            <v>26.19</v>
          </cell>
          <cell r="E1796">
            <v>157.27000000000001</v>
          </cell>
          <cell r="F1796" t="str">
            <v>UN</v>
          </cell>
          <cell r="G1796" t="str">
            <v>S20.010</v>
          </cell>
        </row>
        <row r="1797">
          <cell r="A1797">
            <v>7200100330</v>
          </cell>
          <cell r="B1797" t="str">
            <v>REPARO DE CAIXA TERMOPLASTICA DE PAREDE</v>
          </cell>
          <cell r="C1797">
            <v>94.89</v>
          </cell>
          <cell r="D1797">
            <v>26.19</v>
          </cell>
          <cell r="E1797">
            <v>157.27000000000001</v>
          </cell>
          <cell r="F1797" t="str">
            <v>UN</v>
          </cell>
          <cell r="G1797" t="str">
            <v>S20.010</v>
          </cell>
        </row>
        <row r="1798">
          <cell r="A1798">
            <v>7200100340</v>
          </cell>
          <cell r="B1798" t="str">
            <v>CAIXA LIGACAO PREDIAL EM ANEL CONCRETO</v>
          </cell>
          <cell r="C1798">
            <v>130.38</v>
          </cell>
          <cell r="D1798">
            <v>26.19</v>
          </cell>
          <cell r="E1798">
            <v>157.27000000000001</v>
          </cell>
          <cell r="F1798" t="str">
            <v>UN</v>
          </cell>
          <cell r="G1798" t="str">
            <v>S20.010</v>
          </cell>
        </row>
        <row r="1799">
          <cell r="A1799">
            <v>7200100350</v>
          </cell>
          <cell r="B1799" t="str">
            <v>TAMPA CAIXA DE LIGACAO PREDIAL ESGOTO</v>
          </cell>
          <cell r="C1799">
            <v>102.32</v>
          </cell>
          <cell r="D1799">
            <v>26.19</v>
          </cell>
          <cell r="E1799">
            <v>157.27000000000001</v>
          </cell>
          <cell r="F1799" t="str">
            <v>UN</v>
          </cell>
          <cell r="G1799" t="str">
            <v>S20.010</v>
          </cell>
        </row>
        <row r="1800">
          <cell r="A1800">
            <v>7200100360</v>
          </cell>
          <cell r="B1800" t="str">
            <v>CAIXA LIGACAO ANEL CONCRETO-BEIRA RIO</v>
          </cell>
          <cell r="C1800">
            <v>358.25</v>
          </cell>
          <cell r="D1800">
            <v>26.19</v>
          </cell>
          <cell r="E1800">
            <v>157.27000000000001</v>
          </cell>
          <cell r="F1800" t="str">
            <v>UN</v>
          </cell>
          <cell r="G1800" t="str">
            <v>S20.010</v>
          </cell>
        </row>
        <row r="1801">
          <cell r="A1801">
            <v>7200100370</v>
          </cell>
          <cell r="B1801" t="str">
            <v>REDE CONDOM PVC NBR7362 100-BEIRA RIO</v>
          </cell>
          <cell r="C1801">
            <v>130.59</v>
          </cell>
          <cell r="D1801">
            <v>26.19</v>
          </cell>
          <cell r="E1801">
            <v>157.27000000000001</v>
          </cell>
          <cell r="F1801" t="str">
            <v>M</v>
          </cell>
          <cell r="G1801" t="str">
            <v>S20.010</v>
          </cell>
        </row>
        <row r="1802">
          <cell r="A1802">
            <v>7200100375</v>
          </cell>
          <cell r="B1802" t="str">
            <v>REDE CONDOM FOFO NBR15420 100-BEIRA RIO</v>
          </cell>
          <cell r="C1802">
            <v>324.72000000000003</v>
          </cell>
          <cell r="D1802">
            <v>26.19</v>
          </cell>
          <cell r="E1802">
            <v>157.27000000000001</v>
          </cell>
          <cell r="F1802" t="str">
            <v>M</v>
          </cell>
          <cell r="G1802" t="str">
            <v>S20.010</v>
          </cell>
        </row>
        <row r="1803">
          <cell r="A1803">
            <v>7200100380</v>
          </cell>
          <cell r="B1803" t="str">
            <v>LIGACAO INTRA-DOMICILIAR NA CALCADA</v>
          </cell>
          <cell r="C1803">
            <v>794.92</v>
          </cell>
          <cell r="D1803">
            <v>26.19</v>
          </cell>
          <cell r="E1803">
            <v>157.27000000000001</v>
          </cell>
          <cell r="F1803" t="str">
            <v>UN</v>
          </cell>
          <cell r="G1803" t="str">
            <v>S20.010</v>
          </cell>
        </row>
        <row r="1804">
          <cell r="A1804">
            <v>7200100390</v>
          </cell>
          <cell r="B1804" t="str">
            <v>LIGACAO INTRA-DOMICILIAR-INST. EXISTENTE</v>
          </cell>
          <cell r="C1804">
            <v>1076.49</v>
          </cell>
          <cell r="D1804">
            <v>26.19</v>
          </cell>
          <cell r="E1804">
            <v>157.27000000000001</v>
          </cell>
          <cell r="F1804" t="str">
            <v>UN</v>
          </cell>
          <cell r="G1804" t="str">
            <v>S20.010</v>
          </cell>
        </row>
        <row r="1805">
          <cell r="A1805">
            <v>7200100400</v>
          </cell>
          <cell r="B1805" t="str">
            <v>LIGACAO INTRA-DOMICILIAR PADRAO ATE 6M</v>
          </cell>
          <cell r="C1805">
            <v>1471.03</v>
          </cell>
          <cell r="D1805">
            <v>26.19</v>
          </cell>
          <cell r="E1805">
            <v>157.27000000000001</v>
          </cell>
          <cell r="F1805" t="str">
            <v>UN</v>
          </cell>
          <cell r="G1805" t="str">
            <v>S20.010</v>
          </cell>
        </row>
        <row r="1806">
          <cell r="A1806">
            <v>7200100410</v>
          </cell>
          <cell r="B1806" t="str">
            <v>LIGACAO INTRA-DOMIC PAD DIST&gt;6 E &lt;=12M</v>
          </cell>
          <cell r="C1806">
            <v>2065.5700000000002</v>
          </cell>
          <cell r="D1806">
            <v>26.19</v>
          </cell>
          <cell r="E1806">
            <v>157.27000000000001</v>
          </cell>
          <cell r="F1806" t="str">
            <v>UN</v>
          </cell>
          <cell r="G1806" t="str">
            <v>S20.010</v>
          </cell>
        </row>
        <row r="1807">
          <cell r="A1807">
            <v>7200100420</v>
          </cell>
          <cell r="B1807" t="str">
            <v>LIGACAO INTRA-DOMIC PAD DIST&gt;12 E &lt;=18M</v>
          </cell>
          <cell r="C1807">
            <v>2661.4</v>
          </cell>
          <cell r="D1807">
            <v>26.19</v>
          </cell>
          <cell r="E1807">
            <v>157.27000000000001</v>
          </cell>
          <cell r="F1807" t="str">
            <v>UN</v>
          </cell>
          <cell r="G1807" t="str">
            <v>S20.010</v>
          </cell>
        </row>
        <row r="1808">
          <cell r="A1808">
            <v>7200100430</v>
          </cell>
          <cell r="B1808" t="str">
            <v>LIG INTRA-DOMICILIAR CALÇADA(INTERIOR)</v>
          </cell>
          <cell r="C1808">
            <v>469.7</v>
          </cell>
          <cell r="D1808">
            <v>26.19</v>
          </cell>
          <cell r="E1808">
            <v>157.27000000000001</v>
          </cell>
          <cell r="F1808" t="str">
            <v>UN</v>
          </cell>
          <cell r="G1808" t="str">
            <v>S20.010</v>
          </cell>
        </row>
        <row r="1809">
          <cell r="A1809">
            <v>7200100440</v>
          </cell>
          <cell r="B1809" t="str">
            <v>LIG INTRA-DOMICILIAR-INST EXIST(INTERIOR</v>
          </cell>
          <cell r="C1809">
            <v>914.84</v>
          </cell>
          <cell r="D1809">
            <v>26.19</v>
          </cell>
          <cell r="E1809">
            <v>157.27000000000001</v>
          </cell>
          <cell r="F1809" t="str">
            <v>UN</v>
          </cell>
          <cell r="G1809" t="str">
            <v>S20.010</v>
          </cell>
        </row>
        <row r="1810">
          <cell r="A1810">
            <v>7200100450</v>
          </cell>
          <cell r="B1810" t="str">
            <v>LIG INTRA-DOMIC PADRAO ATÉ 6M (INTERIOR)</v>
          </cell>
          <cell r="C1810">
            <v>1091.27</v>
          </cell>
          <cell r="D1810">
            <v>26.19</v>
          </cell>
          <cell r="E1810">
            <v>157.27000000000001</v>
          </cell>
          <cell r="F1810" t="str">
            <v>UN</v>
          </cell>
          <cell r="G1810" t="str">
            <v>S20.010</v>
          </cell>
        </row>
        <row r="1811">
          <cell r="A1811">
            <v>7200100460</v>
          </cell>
          <cell r="B1811" t="str">
            <v>LIG INTRA-DOMIC PAD DIST&gt;6E&lt;=12M(INTERIO</v>
          </cell>
          <cell r="C1811">
            <v>1475.62</v>
          </cell>
          <cell r="D1811">
            <v>26.19</v>
          </cell>
          <cell r="E1811">
            <v>157.27000000000001</v>
          </cell>
          <cell r="F1811" t="str">
            <v>UN</v>
          </cell>
          <cell r="G1811" t="str">
            <v>S20.010</v>
          </cell>
        </row>
        <row r="1812">
          <cell r="A1812">
            <v>7200100470</v>
          </cell>
          <cell r="B1812" t="str">
            <v>LIG INTRA-DOMIC PAD DIST&gt;12E&lt;=18M(INTERI</v>
          </cell>
          <cell r="C1812">
            <v>2030.64</v>
          </cell>
          <cell r="D1812">
            <v>26.19</v>
          </cell>
          <cell r="E1812">
            <v>157.27000000000001</v>
          </cell>
          <cell r="F1812" t="str">
            <v>UN</v>
          </cell>
          <cell r="G1812" t="str">
            <v>S20.010</v>
          </cell>
        </row>
        <row r="1813">
          <cell r="A1813">
            <v>7200100480</v>
          </cell>
          <cell r="B1813" t="str">
            <v>LIG ESG DENTRO PI NA REDE E CAP DRENAGEM</v>
          </cell>
          <cell r="C1813">
            <v>95.33</v>
          </cell>
          <cell r="D1813">
            <v>26.19</v>
          </cell>
          <cell r="E1813">
            <v>157.27000000000001</v>
          </cell>
          <cell r="F1813" t="str">
            <v>UN</v>
          </cell>
          <cell r="G1813" t="str">
            <v>S20.010</v>
          </cell>
        </row>
        <row r="1814">
          <cell r="A1814">
            <v>7200100490</v>
          </cell>
          <cell r="B1814" t="str">
            <v>PESQ RAMAL PREDIAL P/ NOVA LIGACAO ESGOT</v>
          </cell>
          <cell r="C1814">
            <v>82.1</v>
          </cell>
          <cell r="D1814">
            <v>26.19</v>
          </cell>
          <cell r="E1814">
            <v>157.27000000000001</v>
          </cell>
          <cell r="F1814" t="str">
            <v>UN</v>
          </cell>
          <cell r="G1814" t="str">
            <v>S20.010</v>
          </cell>
        </row>
        <row r="1815">
          <cell r="A1815">
            <v>7200100500</v>
          </cell>
          <cell r="B1815" t="str">
            <v>SUBST RAMAL AGUA DN 20, C/ TE, S/PAV</v>
          </cell>
          <cell r="C1815">
            <v>284.7</v>
          </cell>
          <cell r="D1815">
            <v>26.19</v>
          </cell>
          <cell r="E1815">
            <v>157.27000000000001</v>
          </cell>
          <cell r="F1815" t="str">
            <v>UN</v>
          </cell>
          <cell r="G1815" t="str">
            <v>S20.010</v>
          </cell>
        </row>
        <row r="1816">
          <cell r="A1816">
            <v>7200100510</v>
          </cell>
          <cell r="B1816" t="str">
            <v>SUBST RAMAL AGUA DN 20, C/ TE, C/ ASFALT</v>
          </cell>
          <cell r="C1816">
            <v>705.92</v>
          </cell>
          <cell r="D1816">
            <v>26.19</v>
          </cell>
          <cell r="E1816">
            <v>157.27000000000001</v>
          </cell>
          <cell r="F1816" t="str">
            <v>UN</v>
          </cell>
          <cell r="G1816" t="str">
            <v>S20.010</v>
          </cell>
        </row>
        <row r="1817">
          <cell r="A1817">
            <v>7200100520</v>
          </cell>
          <cell r="B1817" t="str">
            <v>SUBST RAMAL AGUA DN 20, C/ TE, C/ PARAL</v>
          </cell>
          <cell r="C1817">
            <v>451.1</v>
          </cell>
          <cell r="D1817">
            <v>26.19</v>
          </cell>
          <cell r="E1817">
            <v>157.27000000000001</v>
          </cell>
          <cell r="F1817" t="str">
            <v>UN</v>
          </cell>
          <cell r="G1817" t="str">
            <v>S20.010</v>
          </cell>
        </row>
        <row r="1818">
          <cell r="A1818">
            <v>7200100530</v>
          </cell>
          <cell r="B1818" t="str">
            <v>SUBST RAMAL AGUA DN 20, C/ TE, C/ BLOCO</v>
          </cell>
          <cell r="C1818">
            <v>438.84</v>
          </cell>
          <cell r="D1818">
            <v>26.19</v>
          </cell>
          <cell r="E1818">
            <v>157.27000000000001</v>
          </cell>
          <cell r="F1818" t="str">
            <v>UN</v>
          </cell>
          <cell r="G1818" t="str">
            <v>S20.010</v>
          </cell>
        </row>
        <row r="1819">
          <cell r="A1819">
            <v>7200100540</v>
          </cell>
          <cell r="B1819" t="str">
            <v>CAIXA LIGACAO ANEL CONCRETO-BEIRA RIO</v>
          </cell>
          <cell r="C1819">
            <v>358.25</v>
          </cell>
          <cell r="D1819">
            <v>26.19</v>
          </cell>
          <cell r="E1819">
            <v>157.27000000000001</v>
          </cell>
          <cell r="F1819" t="str">
            <v>UN</v>
          </cell>
          <cell r="G1819" t="str">
            <v>S20.010</v>
          </cell>
        </row>
        <row r="1820">
          <cell r="A1820">
            <v>7200100550</v>
          </cell>
          <cell r="B1820" t="str">
            <v>REDE CONDOM PVC NBR7362 100-BEIRA RIO</v>
          </cell>
          <cell r="C1820">
            <v>130.59</v>
          </cell>
          <cell r="D1820">
            <v>26.19</v>
          </cell>
          <cell r="E1820">
            <v>157.27000000000001</v>
          </cell>
          <cell r="F1820" t="str">
            <v>M</v>
          </cell>
          <cell r="G1820" t="str">
            <v>S20.010</v>
          </cell>
        </row>
        <row r="1821">
          <cell r="A1821">
            <v>7200100560</v>
          </cell>
          <cell r="B1821" t="str">
            <v>REDE CONDOM FOFO NBR15420 100-BEIRA RIO</v>
          </cell>
          <cell r="C1821">
            <v>503.74</v>
          </cell>
          <cell r="D1821">
            <v>26.19</v>
          </cell>
          <cell r="E1821">
            <v>157.27000000000001</v>
          </cell>
          <cell r="F1821" t="str">
            <v>M</v>
          </cell>
          <cell r="G1821" t="str">
            <v>S20.010</v>
          </cell>
        </row>
        <row r="1822">
          <cell r="A1822">
            <v>7200100570</v>
          </cell>
          <cell r="B1822" t="str">
            <v>LIGACAO INTRA-DOMICILIAR NA CALCADA</v>
          </cell>
          <cell r="C1822">
            <v>471.44</v>
          </cell>
          <cell r="D1822">
            <v>26.19</v>
          </cell>
          <cell r="E1822">
            <v>157.27000000000001</v>
          </cell>
          <cell r="F1822" t="str">
            <v>UN</v>
          </cell>
          <cell r="G1822" t="str">
            <v>S20.010</v>
          </cell>
        </row>
        <row r="1823">
          <cell r="A1823">
            <v>7200100580</v>
          </cell>
          <cell r="B1823" t="str">
            <v>LIGACAO INTRA-DOMICILIAR PADRAO ATE 6M</v>
          </cell>
          <cell r="C1823">
            <v>2130.19</v>
          </cell>
          <cell r="D1823">
            <v>26.19</v>
          </cell>
          <cell r="E1823">
            <v>157.27000000000001</v>
          </cell>
          <cell r="F1823" t="str">
            <v>UN</v>
          </cell>
          <cell r="G1823" t="str">
            <v>S20.010</v>
          </cell>
        </row>
        <row r="1824">
          <cell r="A1824">
            <v>7200100590</v>
          </cell>
          <cell r="B1824" t="str">
            <v>LIGACAO INTRA-DOMIC PAD DIST&gt;6 E &lt;=12M</v>
          </cell>
          <cell r="C1824">
            <v>2486.37</v>
          </cell>
          <cell r="D1824">
            <v>26.19</v>
          </cell>
          <cell r="E1824">
            <v>157.27000000000001</v>
          </cell>
          <cell r="F1824" t="str">
            <v>UN</v>
          </cell>
          <cell r="G1824" t="str">
            <v>S20.010</v>
          </cell>
        </row>
        <row r="1825">
          <cell r="A1825">
            <v>7200100600</v>
          </cell>
          <cell r="B1825" t="str">
            <v>LIGACAO INTRA-DOMIC PAD DIST&gt;12 E &lt;=18M</v>
          </cell>
          <cell r="C1825">
            <v>3032.36</v>
          </cell>
          <cell r="D1825">
            <v>26.19</v>
          </cell>
          <cell r="E1825">
            <v>157.27000000000001</v>
          </cell>
          <cell r="F1825" t="str">
            <v>UN</v>
          </cell>
          <cell r="G1825" t="str">
            <v>S20.010</v>
          </cell>
        </row>
        <row r="1826">
          <cell r="A1826">
            <v>7200100610</v>
          </cell>
          <cell r="B1826" t="str">
            <v>LIG ESG DENTRO PI NA REDE E CAP DRENAGEM</v>
          </cell>
          <cell r="C1826">
            <v>95.33</v>
          </cell>
          <cell r="D1826">
            <v>26.19</v>
          </cell>
          <cell r="E1826">
            <v>157.27000000000001</v>
          </cell>
          <cell r="F1826" t="str">
            <v>UN</v>
          </cell>
          <cell r="G1826" t="str">
            <v>S20.010</v>
          </cell>
        </row>
        <row r="1827">
          <cell r="A1827">
            <v>7200100620</v>
          </cell>
          <cell r="B1827" t="str">
            <v>COMPLEM DE LIGACAO INTRA-DOMICILIAR</v>
          </cell>
          <cell r="C1827">
            <v>338.99</v>
          </cell>
          <cell r="D1827">
            <v>26.19</v>
          </cell>
          <cell r="E1827">
            <v>157.27000000000001</v>
          </cell>
          <cell r="F1827" t="str">
            <v>M</v>
          </cell>
          <cell r="G1827" t="str">
            <v>S20.010</v>
          </cell>
        </row>
        <row r="1828">
          <cell r="A1828">
            <v>7200500010</v>
          </cell>
          <cell r="B1828" t="str">
            <v>LIG PRED AGUA DN 20, C/ COLAR, S/PAV-CV</v>
          </cell>
          <cell r="C1828">
            <v>359.18</v>
          </cell>
          <cell r="D1828">
            <v>26.19</v>
          </cell>
          <cell r="E1828">
            <v>157.27000000000001</v>
          </cell>
          <cell r="F1828" t="str">
            <v>UN</v>
          </cell>
          <cell r="G1828" t="str">
            <v>S20.010</v>
          </cell>
        </row>
        <row r="1829">
          <cell r="A1829">
            <v>7200500020</v>
          </cell>
          <cell r="B1829" t="str">
            <v>LIG PRED AGUA DN 20, C/COLAR, ASFALTO-CV</v>
          </cell>
          <cell r="C1829">
            <v>716.63</v>
          </cell>
          <cell r="D1829">
            <v>26.19</v>
          </cell>
          <cell r="E1829">
            <v>157.27000000000001</v>
          </cell>
          <cell r="F1829" t="str">
            <v>UN</v>
          </cell>
          <cell r="G1829" t="str">
            <v>S20.010</v>
          </cell>
        </row>
        <row r="1830">
          <cell r="A1830">
            <v>7200500030</v>
          </cell>
          <cell r="B1830" t="str">
            <v>LIG PRED AGUA DN 20, C/COLAR, PAR/BLO-CV</v>
          </cell>
          <cell r="C1830">
            <v>513.32000000000005</v>
          </cell>
          <cell r="D1830">
            <v>26.19</v>
          </cell>
          <cell r="E1830">
            <v>157.27000000000001</v>
          </cell>
          <cell r="F1830" t="str">
            <v>UN</v>
          </cell>
          <cell r="G1830" t="str">
            <v>S20.010</v>
          </cell>
        </row>
        <row r="1831">
          <cell r="A1831">
            <v>7200500040</v>
          </cell>
          <cell r="B1831" t="str">
            <v>LIG PREDIAL AGUA DN 20, C/ TE, S/PAV-CV</v>
          </cell>
          <cell r="C1831">
            <v>372.68</v>
          </cell>
          <cell r="D1831">
            <v>26.19</v>
          </cell>
          <cell r="E1831">
            <v>157.27000000000001</v>
          </cell>
          <cell r="F1831" t="str">
            <v>UN</v>
          </cell>
          <cell r="G1831" t="str">
            <v>S20.010</v>
          </cell>
        </row>
        <row r="1832">
          <cell r="A1832">
            <v>7200500050</v>
          </cell>
          <cell r="B1832" t="str">
            <v>LIG PREDIAL AGUA DN 20, C/TE, PAR/BLO-CV</v>
          </cell>
          <cell r="C1832">
            <v>606.42999999999995</v>
          </cell>
          <cell r="D1832">
            <v>26.19</v>
          </cell>
          <cell r="E1832">
            <v>157.27000000000001</v>
          </cell>
          <cell r="F1832" t="str">
            <v>UN</v>
          </cell>
          <cell r="G1832" t="str">
            <v>S20.010</v>
          </cell>
        </row>
        <row r="1833">
          <cell r="A1833">
            <v>7200500060</v>
          </cell>
          <cell r="B1833" t="str">
            <v>LIG PREDIAL AGUA DN 20, C/ TE, ASFAL-CV</v>
          </cell>
          <cell r="C1833">
            <v>680.51</v>
          </cell>
          <cell r="D1833">
            <v>26.19</v>
          </cell>
          <cell r="E1833">
            <v>157.27000000000001</v>
          </cell>
          <cell r="F1833" t="str">
            <v>UN</v>
          </cell>
          <cell r="G1833" t="str">
            <v>S20.010</v>
          </cell>
        </row>
        <row r="1834">
          <cell r="A1834">
            <v>7200500070</v>
          </cell>
          <cell r="B1834" t="str">
            <v>LIG PREDIAL AGUA DN 1",C/ TE, S/PAV - CV</v>
          </cell>
          <cell r="C1834">
            <v>515.41999999999996</v>
          </cell>
          <cell r="D1834">
            <v>26.19</v>
          </cell>
          <cell r="E1834">
            <v>157.27000000000001</v>
          </cell>
          <cell r="F1834" t="str">
            <v>UN</v>
          </cell>
          <cell r="G1834" t="str">
            <v>S20.010</v>
          </cell>
        </row>
        <row r="1835">
          <cell r="A1835">
            <v>7200500080</v>
          </cell>
          <cell r="B1835" t="str">
            <v>LIG PREDIAL AGUA DN 1",C/ TE, ASFAL - CV</v>
          </cell>
          <cell r="C1835">
            <v>823.25</v>
          </cell>
          <cell r="D1835">
            <v>26.19</v>
          </cell>
          <cell r="E1835">
            <v>157.27000000000001</v>
          </cell>
          <cell r="F1835" t="str">
            <v>UN</v>
          </cell>
          <cell r="G1835" t="str">
            <v>S20.010</v>
          </cell>
        </row>
        <row r="1836">
          <cell r="A1836">
            <v>7200500090</v>
          </cell>
          <cell r="B1836" t="str">
            <v>LIG PREDIAL AGUA DN 1",C/ TE, PAR/BLO-CV</v>
          </cell>
          <cell r="C1836">
            <v>669.56</v>
          </cell>
          <cell r="D1836">
            <v>26.19</v>
          </cell>
          <cell r="E1836">
            <v>157.27000000000001</v>
          </cell>
          <cell r="F1836" t="str">
            <v>UN</v>
          </cell>
          <cell r="G1836" t="str">
            <v>S20.010</v>
          </cell>
        </row>
        <row r="1837">
          <cell r="A1837">
            <v>7200500100</v>
          </cell>
          <cell r="B1837" t="str">
            <v>PADRAO 1A-CAIXA TERM HIDROM ¾" - CV</v>
          </cell>
          <cell r="C1837">
            <v>254.21</v>
          </cell>
          <cell r="D1837">
            <v>26.19</v>
          </cell>
          <cell r="E1837">
            <v>157.27000000000001</v>
          </cell>
          <cell r="F1837" t="str">
            <v>UN</v>
          </cell>
          <cell r="G1837" t="str">
            <v>S20.010</v>
          </cell>
        </row>
        <row r="1838">
          <cell r="A1838">
            <v>7200500110</v>
          </cell>
          <cell r="B1838" t="str">
            <v>PADRAO 1B-CAIXA TERM HIDROM ¾"  - CV</v>
          </cell>
          <cell r="C1838">
            <v>345.09</v>
          </cell>
          <cell r="D1838">
            <v>26.19</v>
          </cell>
          <cell r="E1838">
            <v>157.27000000000001</v>
          </cell>
          <cell r="F1838" t="str">
            <v>UN</v>
          </cell>
          <cell r="G1838" t="str">
            <v>S20.010</v>
          </cell>
        </row>
        <row r="1839">
          <cell r="A1839">
            <v>7200500120</v>
          </cell>
          <cell r="B1839" t="str">
            <v>PADRAO 1C-CAVALETE PVC HIDROM ¾" - CV</v>
          </cell>
          <cell r="C1839">
            <v>220.03</v>
          </cell>
          <cell r="D1839">
            <v>26.19</v>
          </cell>
          <cell r="E1839">
            <v>157.27000000000001</v>
          </cell>
          <cell r="F1839" t="str">
            <v>UN</v>
          </cell>
          <cell r="G1839" t="str">
            <v>S20.010</v>
          </cell>
        </row>
        <row r="1840">
          <cell r="A1840">
            <v>7200500130</v>
          </cell>
          <cell r="B1840" t="str">
            <v>PADRAO 1D-CAIXA ENTERRADA HIDROM ¾" - CV</v>
          </cell>
          <cell r="C1840">
            <v>682.67</v>
          </cell>
          <cell r="D1840">
            <v>26.19</v>
          </cell>
          <cell r="E1840">
            <v>157.27000000000001</v>
          </cell>
          <cell r="F1840" t="str">
            <v>UN</v>
          </cell>
          <cell r="G1840" t="str">
            <v>S20.010</v>
          </cell>
        </row>
        <row r="1841">
          <cell r="A1841">
            <v>7200500140</v>
          </cell>
          <cell r="B1841" t="str">
            <v>PADRAO 2-CAIXA ENTERRADA HIDROM 1" - CV</v>
          </cell>
          <cell r="C1841">
            <v>772.06</v>
          </cell>
          <cell r="D1841">
            <v>26.19</v>
          </cell>
          <cell r="E1841">
            <v>157.27000000000001</v>
          </cell>
          <cell r="F1841" t="str">
            <v>UN</v>
          </cell>
          <cell r="G1841" t="str">
            <v>S20.010</v>
          </cell>
        </row>
        <row r="1842">
          <cell r="A1842">
            <v>7200500150</v>
          </cell>
          <cell r="B1842" t="str">
            <v>PADRAO 3-CAIXA ENTERRADA HIDR 1.1/2" -CV</v>
          </cell>
          <cell r="C1842">
            <v>899.59</v>
          </cell>
          <cell r="D1842">
            <v>26.19</v>
          </cell>
          <cell r="E1842">
            <v>157.27000000000001</v>
          </cell>
          <cell r="F1842" t="str">
            <v>UN</v>
          </cell>
          <cell r="G1842" t="str">
            <v>S20.010</v>
          </cell>
        </row>
        <row r="1843">
          <cell r="A1843">
            <v>7200500160</v>
          </cell>
          <cell r="B1843" t="str">
            <v>PADRAO 4-CAIXA ENTERRADA HIDROM 2" - CV</v>
          </cell>
          <cell r="C1843">
            <v>1551.47</v>
          </cell>
          <cell r="D1843">
            <v>26.19</v>
          </cell>
          <cell r="E1843">
            <v>157.27000000000001</v>
          </cell>
          <cell r="F1843" t="str">
            <v>UN</v>
          </cell>
          <cell r="G1843" t="str">
            <v>S20.010</v>
          </cell>
        </row>
        <row r="1844">
          <cell r="A1844">
            <v>7200500170</v>
          </cell>
          <cell r="B1844" t="str">
            <v>PADRAO 5-CAIXA ENTERRADA HIDROM 3" - CV</v>
          </cell>
          <cell r="C1844">
            <v>6834.67</v>
          </cell>
          <cell r="D1844">
            <v>26.19</v>
          </cell>
          <cell r="E1844">
            <v>157.27000000000001</v>
          </cell>
          <cell r="F1844" t="str">
            <v>UN</v>
          </cell>
          <cell r="G1844" t="str">
            <v>S20.010</v>
          </cell>
        </row>
        <row r="1845">
          <cell r="A1845">
            <v>7200500180</v>
          </cell>
          <cell r="B1845" t="str">
            <v>PADRAO 6-CAIXA ENTERRADA HIDROM 4" - CV</v>
          </cell>
          <cell r="C1845">
            <v>8877.64</v>
          </cell>
          <cell r="D1845">
            <v>26.19</v>
          </cell>
          <cell r="E1845">
            <v>157.27000000000001</v>
          </cell>
          <cell r="F1845" t="str">
            <v>UN</v>
          </cell>
          <cell r="G1845" t="str">
            <v>S20.010</v>
          </cell>
        </row>
        <row r="1846">
          <cell r="A1846">
            <v>7200500190</v>
          </cell>
          <cell r="B1846" t="str">
            <v>INSTALACAO DE HIDROMETRO COM DN  ¾"-CV</v>
          </cell>
          <cell r="C1846">
            <v>73.37</v>
          </cell>
          <cell r="D1846">
            <v>26.19</v>
          </cell>
          <cell r="E1846">
            <v>157.27000000000001</v>
          </cell>
          <cell r="F1846" t="str">
            <v>UN</v>
          </cell>
          <cell r="G1846" t="str">
            <v>S20.010</v>
          </cell>
        </row>
        <row r="1847">
          <cell r="A1847">
            <v>7200500200</v>
          </cell>
          <cell r="B1847" t="str">
            <v>INSTALACAO DE HIDROMETRO COM DN  1"-CV</v>
          </cell>
          <cell r="C1847">
            <v>130.51</v>
          </cell>
          <cell r="D1847">
            <v>26.19</v>
          </cell>
          <cell r="E1847">
            <v>157.27000000000001</v>
          </cell>
          <cell r="F1847" t="str">
            <v>UN</v>
          </cell>
          <cell r="G1847" t="str">
            <v>S20.010</v>
          </cell>
        </row>
        <row r="1848">
          <cell r="A1848">
            <v>7200500210</v>
          </cell>
          <cell r="B1848" t="str">
            <v>INSTALACAO DE HIDROM COM DN  1.1/2"-CV</v>
          </cell>
          <cell r="C1848">
            <v>196.67</v>
          </cell>
          <cell r="D1848">
            <v>26.19</v>
          </cell>
          <cell r="E1848">
            <v>157.27000000000001</v>
          </cell>
          <cell r="F1848" t="str">
            <v>UN</v>
          </cell>
          <cell r="G1848" t="str">
            <v>S20.010</v>
          </cell>
        </row>
        <row r="1849">
          <cell r="A1849">
            <v>7200500220</v>
          </cell>
          <cell r="B1849" t="str">
            <v>INSTALACAO DE HIDROM COM DN  2" A 4"-CV</v>
          </cell>
          <cell r="C1849">
            <v>390.45</v>
          </cell>
          <cell r="D1849">
            <v>26.19</v>
          </cell>
          <cell r="E1849">
            <v>157.27000000000001</v>
          </cell>
          <cell r="F1849" t="str">
            <v>UN</v>
          </cell>
          <cell r="G1849" t="str">
            <v>S20.010</v>
          </cell>
        </row>
        <row r="1850">
          <cell r="A1850">
            <v>7200500230</v>
          </cell>
          <cell r="B1850" t="str">
            <v>MUD DERIV C/ TE SERV E SUPRESSAO, S/ PAV</v>
          </cell>
          <cell r="C1850">
            <v>571.07000000000005</v>
          </cell>
          <cell r="D1850">
            <v>26.19</v>
          </cell>
          <cell r="E1850">
            <v>157.27000000000001</v>
          </cell>
          <cell r="F1850" t="str">
            <v>UN</v>
          </cell>
          <cell r="G1850" t="str">
            <v>S20.010</v>
          </cell>
        </row>
        <row r="1851">
          <cell r="A1851">
            <v>7200500240</v>
          </cell>
          <cell r="B1851" t="str">
            <v>MUD DERIV C/ TE SERV E SUPRESSAO, ASFALT</v>
          </cell>
          <cell r="C1851">
            <v>784.32</v>
          </cell>
          <cell r="D1851">
            <v>26.19</v>
          </cell>
          <cell r="E1851">
            <v>157.27000000000001</v>
          </cell>
          <cell r="F1851" t="str">
            <v>UN</v>
          </cell>
          <cell r="G1851" t="str">
            <v>S20.010</v>
          </cell>
        </row>
        <row r="1852">
          <cell r="A1852">
            <v>7200500250</v>
          </cell>
          <cell r="B1852" t="str">
            <v>MUD DERIV C/TE SERV E SUPRESSAO, PAR/BLO</v>
          </cell>
          <cell r="C1852">
            <v>710.24</v>
          </cell>
          <cell r="D1852">
            <v>26.19</v>
          </cell>
          <cell r="E1852">
            <v>157.27000000000001</v>
          </cell>
          <cell r="F1852" t="str">
            <v>UN</v>
          </cell>
          <cell r="G1852" t="str">
            <v>S20.010</v>
          </cell>
        </row>
        <row r="1853">
          <cell r="A1853">
            <v>7200500260</v>
          </cell>
          <cell r="B1853" t="str">
            <v>ADEQUACAO DE PADRAO 3/4"</v>
          </cell>
          <cell r="C1853">
            <v>41.78</v>
          </cell>
          <cell r="D1853">
            <v>26.19</v>
          </cell>
          <cell r="E1853">
            <v>157.27000000000001</v>
          </cell>
          <cell r="F1853" t="str">
            <v>UN</v>
          </cell>
          <cell r="G1853" t="str">
            <v>S20.010</v>
          </cell>
        </row>
        <row r="1854">
          <cell r="A1854">
            <v>7200500270</v>
          </cell>
          <cell r="B1854" t="str">
            <v>LIG PREDIAL AGUA DN 20-MND NAO DESTRUTIV</v>
          </cell>
          <cell r="C1854">
            <v>871.23</v>
          </cell>
          <cell r="D1854">
            <v>26.19</v>
          </cell>
          <cell r="E1854">
            <v>157.27000000000001</v>
          </cell>
          <cell r="F1854" t="str">
            <v>UN</v>
          </cell>
          <cell r="G1854" t="str">
            <v>S20.010</v>
          </cell>
        </row>
        <row r="1855">
          <cell r="A1855">
            <v>7200500280</v>
          </cell>
          <cell r="B1855" t="str">
            <v>SUBST E/OU INST DE HIDROMETRO DN 3/4"</v>
          </cell>
          <cell r="C1855">
            <v>15.92</v>
          </cell>
          <cell r="D1855">
            <v>26.19</v>
          </cell>
          <cell r="E1855">
            <v>157.27000000000001</v>
          </cell>
          <cell r="F1855" t="str">
            <v>UN</v>
          </cell>
          <cell r="G1855" t="str">
            <v>S20.010</v>
          </cell>
        </row>
        <row r="1856">
          <cell r="A1856">
            <v>7200500290</v>
          </cell>
          <cell r="B1856" t="str">
            <v>SUBST E/OU INST DE HIDROMETRO DN 1"</v>
          </cell>
          <cell r="C1856">
            <v>19.38</v>
          </cell>
          <cell r="D1856">
            <v>26.19</v>
          </cell>
          <cell r="E1856">
            <v>157.27000000000001</v>
          </cell>
          <cell r="F1856" t="str">
            <v>UN</v>
          </cell>
          <cell r="G1856" t="str">
            <v>S20.010</v>
          </cell>
        </row>
        <row r="1857">
          <cell r="A1857">
            <v>7200500300</v>
          </cell>
          <cell r="B1857" t="str">
            <v>SUBST E/OU INST DE HIDROMETRO DN 2" A 4"</v>
          </cell>
          <cell r="C1857">
            <v>36.79</v>
          </cell>
          <cell r="D1857">
            <v>26.19</v>
          </cell>
          <cell r="E1857">
            <v>157.27000000000001</v>
          </cell>
          <cell r="F1857" t="str">
            <v>UN</v>
          </cell>
          <cell r="G1857" t="str">
            <v>S20.010</v>
          </cell>
        </row>
        <row r="1858">
          <cell r="A1858">
            <v>7200500310</v>
          </cell>
          <cell r="B1858" t="str">
            <v>REPARO DE PADRAO 3/4"</v>
          </cell>
          <cell r="C1858">
            <v>68.599999999999994</v>
          </cell>
          <cell r="D1858">
            <v>26.19</v>
          </cell>
          <cell r="E1858">
            <v>157.27000000000001</v>
          </cell>
          <cell r="F1858" t="str">
            <v>UN</v>
          </cell>
          <cell r="G1858" t="str">
            <v>S20.010</v>
          </cell>
        </row>
        <row r="1859">
          <cell r="A1859">
            <v>7200500320</v>
          </cell>
          <cell r="B1859" t="str">
            <v>ADEQ PADRAO 0,60 X 0,40M P/ HIDROM DN 2"</v>
          </cell>
          <cell r="C1859">
            <v>929.85</v>
          </cell>
          <cell r="D1859">
            <v>26.19</v>
          </cell>
          <cell r="E1859">
            <v>157.27000000000001</v>
          </cell>
          <cell r="F1859" t="str">
            <v>UN</v>
          </cell>
          <cell r="G1859" t="str">
            <v>S20.010</v>
          </cell>
        </row>
        <row r="1860">
          <cell r="A1860">
            <v>7200500330</v>
          </cell>
          <cell r="B1860" t="str">
            <v>SUPRESSAO RAMAL PRED DN ATE 1", C/ OBST</v>
          </cell>
          <cell r="C1860">
            <v>103.81</v>
          </cell>
          <cell r="D1860">
            <v>26.19</v>
          </cell>
          <cell r="E1860">
            <v>157.27000000000001</v>
          </cell>
          <cell r="F1860" t="str">
            <v>UN</v>
          </cell>
          <cell r="G1860" t="str">
            <v>S20.010</v>
          </cell>
        </row>
        <row r="1861">
          <cell r="A1861">
            <v>7200500340</v>
          </cell>
          <cell r="B1861" t="str">
            <v>SUBST RAMAL AGUA DN 20, C/ TE, S/PAV</v>
          </cell>
          <cell r="C1861">
            <v>284.7</v>
          </cell>
          <cell r="D1861">
            <v>26.19</v>
          </cell>
          <cell r="E1861">
            <v>157.27000000000001</v>
          </cell>
          <cell r="F1861" t="str">
            <v>UN</v>
          </cell>
          <cell r="G1861" t="str">
            <v>S20.010</v>
          </cell>
        </row>
        <row r="1862">
          <cell r="A1862">
            <v>7200500350</v>
          </cell>
          <cell r="B1862" t="str">
            <v>SUBST RAMAL AGUA DN 20, C/ TE, C/ ASFALT</v>
          </cell>
          <cell r="C1862">
            <v>642.15</v>
          </cell>
          <cell r="D1862">
            <v>26.19</v>
          </cell>
          <cell r="E1862">
            <v>157.27000000000001</v>
          </cell>
          <cell r="F1862" t="str">
            <v>UN</v>
          </cell>
          <cell r="G1862" t="str">
            <v>S20.010</v>
          </cell>
        </row>
        <row r="1863">
          <cell r="A1863">
            <v>7200500360</v>
          </cell>
          <cell r="B1863" t="str">
            <v>SUBST RAMAL AGUA DN 20, C/ TE, C/ PARAL</v>
          </cell>
          <cell r="C1863">
            <v>451.1</v>
          </cell>
          <cell r="D1863">
            <v>26.19</v>
          </cell>
          <cell r="E1863">
            <v>157.27000000000001</v>
          </cell>
          <cell r="F1863" t="str">
            <v>UN</v>
          </cell>
          <cell r="G1863" t="str">
            <v>S20.010</v>
          </cell>
        </row>
        <row r="1864">
          <cell r="A1864">
            <v>7200500370</v>
          </cell>
          <cell r="B1864" t="str">
            <v>SUBST RAMAL AGUA DN 20, C/ TE, C/ BLOCO</v>
          </cell>
          <cell r="C1864">
            <v>438.84</v>
          </cell>
          <cell r="D1864">
            <v>26.19</v>
          </cell>
          <cell r="E1864">
            <v>157.27000000000001</v>
          </cell>
          <cell r="F1864" t="str">
            <v>UN</v>
          </cell>
          <cell r="G1864" t="str">
            <v>S20.010</v>
          </cell>
        </row>
        <row r="1865">
          <cell r="A1865">
            <v>7200600010</v>
          </cell>
          <cell r="B1865" t="str">
            <v>LIGACAO PREDIAL ESGOTO C/ MAT S/PAV - CV</v>
          </cell>
          <cell r="C1865">
            <v>865.92</v>
          </cell>
          <cell r="D1865">
            <v>26.19</v>
          </cell>
          <cell r="E1865">
            <v>157.27000000000001</v>
          </cell>
          <cell r="F1865" t="str">
            <v>UN</v>
          </cell>
          <cell r="G1865" t="str">
            <v>S20.010</v>
          </cell>
        </row>
        <row r="1866">
          <cell r="A1866">
            <v>7200600020</v>
          </cell>
          <cell r="B1866" t="str">
            <v>LIGACAO PREDIAL ESG C/ MAT C/ PAR/BLO-CV</v>
          </cell>
          <cell r="C1866">
            <v>1082.8800000000001</v>
          </cell>
          <cell r="D1866">
            <v>26.19</v>
          </cell>
          <cell r="E1866">
            <v>157.27000000000001</v>
          </cell>
          <cell r="F1866" t="str">
            <v>UN</v>
          </cell>
          <cell r="G1866" t="str">
            <v>S20.010</v>
          </cell>
        </row>
        <row r="1867">
          <cell r="A1867">
            <v>7200600030</v>
          </cell>
          <cell r="B1867" t="str">
            <v>LIGACAO PREDIAL ESG C/ MAT C/ ASFAL - CV</v>
          </cell>
          <cell r="C1867">
            <v>1248.83</v>
          </cell>
          <cell r="D1867">
            <v>26.19</v>
          </cell>
          <cell r="E1867">
            <v>157.27000000000001</v>
          </cell>
          <cell r="F1867" t="str">
            <v>UN</v>
          </cell>
          <cell r="G1867" t="str">
            <v>S20.010</v>
          </cell>
        </row>
        <row r="1868">
          <cell r="A1868">
            <v>7200600040</v>
          </cell>
          <cell r="B1868" t="str">
            <v>CAIXA LIG PREDIAL EM ANEL CONCRETO - CV</v>
          </cell>
          <cell r="C1868">
            <v>164.25</v>
          </cell>
          <cell r="D1868">
            <v>26.19</v>
          </cell>
          <cell r="E1868">
            <v>157.27000000000001</v>
          </cell>
          <cell r="F1868" t="str">
            <v>UN</v>
          </cell>
          <cell r="G1868" t="str">
            <v>S20.010</v>
          </cell>
        </row>
        <row r="1869">
          <cell r="A1869">
            <v>7200600050</v>
          </cell>
          <cell r="B1869" t="str">
            <v>FORN INST DE TAMPA LIG PREDIAL ESGOTO-CV</v>
          </cell>
          <cell r="C1869">
            <v>119.12</v>
          </cell>
          <cell r="D1869">
            <v>26.19</v>
          </cell>
          <cell r="E1869">
            <v>157.27000000000001</v>
          </cell>
          <cell r="F1869" t="str">
            <v>UN</v>
          </cell>
          <cell r="G1869" t="str">
            <v>S20.010</v>
          </cell>
        </row>
        <row r="1870">
          <cell r="A1870">
            <v>7200600060</v>
          </cell>
          <cell r="B1870" t="str">
            <v>PESQ RAMAL PREDIAL INTERL PI C CAIXA-CV</v>
          </cell>
          <cell r="C1870">
            <v>306.14</v>
          </cell>
          <cell r="D1870">
            <v>26.19</v>
          </cell>
          <cell r="E1870">
            <v>157.27000000000001</v>
          </cell>
          <cell r="F1870" t="str">
            <v>UN</v>
          </cell>
          <cell r="G1870" t="str">
            <v>S20.010</v>
          </cell>
        </row>
        <row r="1871">
          <cell r="A1871">
            <v>7200600070</v>
          </cell>
          <cell r="B1871" t="str">
            <v>PESQ RAMAL DOMICILAR E INTERLIG AO PI-CV</v>
          </cell>
          <cell r="C1871">
            <v>207.09</v>
          </cell>
          <cell r="D1871">
            <v>26.19</v>
          </cell>
          <cell r="E1871">
            <v>157.27000000000001</v>
          </cell>
          <cell r="F1871" t="str">
            <v>UN</v>
          </cell>
          <cell r="G1871" t="str">
            <v>S20.010</v>
          </cell>
        </row>
        <row r="1872">
          <cell r="A1872">
            <v>7200600080</v>
          </cell>
          <cell r="B1872" t="str">
            <v>PESQ RAMAL PREDIAL NOVA LIGACAO ESGOT-CV</v>
          </cell>
          <cell r="C1872">
            <v>140.38999999999999</v>
          </cell>
          <cell r="D1872">
            <v>26.19</v>
          </cell>
          <cell r="E1872">
            <v>157.27000000000001</v>
          </cell>
          <cell r="F1872" t="str">
            <v>UN</v>
          </cell>
          <cell r="G1872" t="str">
            <v>S20.010</v>
          </cell>
        </row>
        <row r="1873">
          <cell r="A1873">
            <v>7209000001</v>
          </cell>
          <cell r="B1873" t="str">
            <v>SUPRESSAO RAMAL PRED DN &lt;= 3/4", C/ OBST</v>
          </cell>
          <cell r="C1873">
            <v>103.81</v>
          </cell>
          <cell r="D1873">
            <v>26.19</v>
          </cell>
          <cell r="E1873">
            <v>157.27000000000001</v>
          </cell>
          <cell r="F1873" t="str">
            <v>UN</v>
          </cell>
          <cell r="G1873" t="str">
            <v>S20.010</v>
          </cell>
        </row>
        <row r="1874">
          <cell r="A1874">
            <v>7209000002</v>
          </cell>
          <cell r="B1874" t="str">
            <v>VISTORIA PARA LIGACAO DE ESGOTO</v>
          </cell>
          <cell r="C1874">
            <v>24.68</v>
          </cell>
          <cell r="D1874">
            <v>26.19</v>
          </cell>
          <cell r="E1874">
            <v>157.27000000000001</v>
          </cell>
          <cell r="F1874" t="str">
            <v>UN</v>
          </cell>
          <cell r="G1874" t="str">
            <v>S20.010</v>
          </cell>
        </row>
        <row r="1875">
          <cell r="A1875">
            <v>7209000003</v>
          </cell>
          <cell r="B1875" t="str">
            <v>VISTORIA PARA LIGACAO DE ESGOTO</v>
          </cell>
          <cell r="C1875">
            <v>24.68</v>
          </cell>
          <cell r="D1875">
            <v>26.19</v>
          </cell>
          <cell r="E1875">
            <v>157.27000000000001</v>
          </cell>
          <cell r="F1875" t="str">
            <v>UN</v>
          </cell>
          <cell r="G1875" t="str">
            <v>S20.010</v>
          </cell>
        </row>
        <row r="1876">
          <cell r="A1876">
            <v>7209000005</v>
          </cell>
          <cell r="B1876" t="str">
            <v>REDES E LIGAÇÕES DE ÁGUA E ESGOTO</v>
          </cell>
          <cell r="C1876">
            <v>6617.53</v>
          </cell>
          <cell r="D1876">
            <v>26.19</v>
          </cell>
          <cell r="E1876">
            <v>157.27000000000001</v>
          </cell>
          <cell r="F1876" t="str">
            <v>UNM</v>
          </cell>
          <cell r="G1876" t="str">
            <v>S20.010</v>
          </cell>
        </row>
        <row r="1877">
          <cell r="A1877">
            <v>7209000006</v>
          </cell>
          <cell r="B1877" t="str">
            <v>REDES E LIGAÇÕES DE ÁGUA</v>
          </cell>
          <cell r="C1877">
            <v>5512.39</v>
          </cell>
          <cell r="D1877">
            <v>26.19</v>
          </cell>
          <cell r="E1877">
            <v>157.27000000000001</v>
          </cell>
          <cell r="F1877" t="str">
            <v>UNM</v>
          </cell>
          <cell r="G1877" t="str">
            <v>S20.010</v>
          </cell>
        </row>
        <row r="1878">
          <cell r="A1878">
            <v>7209000007</v>
          </cell>
          <cell r="B1878" t="str">
            <v>LOCAÇÃO DE CAMINHÃO BASCULANTE</v>
          </cell>
          <cell r="C1878">
            <v>18439.78</v>
          </cell>
          <cell r="D1878">
            <v>26.19</v>
          </cell>
          <cell r="E1878">
            <v>157.27000000000001</v>
          </cell>
          <cell r="F1878" t="str">
            <v>UNM</v>
          </cell>
          <cell r="G1878" t="str">
            <v>S20.010</v>
          </cell>
        </row>
        <row r="1879">
          <cell r="A1879">
            <v>7209000008</v>
          </cell>
          <cell r="B1879" t="str">
            <v>ESCAVAÇÃO HIDRAULICA C/OPERADOR-RETRO</v>
          </cell>
          <cell r="C1879">
            <v>122.22</v>
          </cell>
          <cell r="D1879">
            <v>26.19</v>
          </cell>
          <cell r="E1879">
            <v>157.27000000000001</v>
          </cell>
          <cell r="F1879" t="str">
            <v>HRS</v>
          </cell>
          <cell r="G1879" t="str">
            <v>S20.010</v>
          </cell>
        </row>
        <row r="1880">
          <cell r="A1880">
            <v>7209000010</v>
          </cell>
          <cell r="B1880" t="str">
            <v>ADICIONAL SERVICOS EXTRA LIGACAO PREDIAL</v>
          </cell>
          <cell r="C1880">
            <v>196.48</v>
          </cell>
          <cell r="D1880">
            <v>26.19</v>
          </cell>
          <cell r="E1880">
            <v>157.27000000000001</v>
          </cell>
          <cell r="F1880" t="str">
            <v>UN</v>
          </cell>
          <cell r="G1880" t="str">
            <v>S20.010</v>
          </cell>
        </row>
        <row r="1881">
          <cell r="A1881">
            <v>7210100010</v>
          </cell>
          <cell r="B1881" t="str">
            <v>RETIRADA DE PAVIMENTO ASFALTICO</v>
          </cell>
          <cell r="C1881">
            <v>6.74</v>
          </cell>
          <cell r="D1881">
            <v>26.19</v>
          </cell>
          <cell r="E1881">
            <v>157.27000000000001</v>
          </cell>
          <cell r="F1881" t="str">
            <v>M2</v>
          </cell>
          <cell r="G1881" t="str">
            <v>S21.010</v>
          </cell>
        </row>
        <row r="1882">
          <cell r="A1882">
            <v>7210100020</v>
          </cell>
          <cell r="B1882" t="str">
            <v>RETIRADA PAV ASFALTICO C/ BASE PARALELO</v>
          </cell>
          <cell r="C1882">
            <v>14.9</v>
          </cell>
          <cell r="D1882">
            <v>26.19</v>
          </cell>
          <cell r="E1882">
            <v>157.27000000000001</v>
          </cell>
          <cell r="F1882" t="str">
            <v>M2</v>
          </cell>
          <cell r="G1882" t="str">
            <v>S21.010</v>
          </cell>
        </row>
        <row r="1883">
          <cell r="A1883">
            <v>7210100030</v>
          </cell>
          <cell r="B1883" t="str">
            <v>RETIRADA PAV ASFALTICO C/ BASE BLOCOS</v>
          </cell>
          <cell r="C1883">
            <v>18.73</v>
          </cell>
          <cell r="D1883">
            <v>26.19</v>
          </cell>
          <cell r="E1883">
            <v>157.27000000000001</v>
          </cell>
          <cell r="F1883" t="str">
            <v>M2</v>
          </cell>
          <cell r="G1883" t="str">
            <v>S21.010</v>
          </cell>
        </row>
        <row r="1884">
          <cell r="A1884">
            <v>7210100040</v>
          </cell>
          <cell r="B1884" t="str">
            <v>RETIRADA DE PAVIMENTO EM PARALELEPIPEDO</v>
          </cell>
          <cell r="C1884">
            <v>10.4</v>
          </cell>
          <cell r="D1884">
            <v>26.19</v>
          </cell>
          <cell r="E1884">
            <v>157.27000000000001</v>
          </cell>
          <cell r="F1884" t="str">
            <v>M2</v>
          </cell>
          <cell r="G1884" t="str">
            <v>S21.010</v>
          </cell>
        </row>
        <row r="1885">
          <cell r="A1885">
            <v>7210100050</v>
          </cell>
          <cell r="B1885" t="str">
            <v>RETIRADA PAVIMENTO EM BLOCOS ARTICULADOS</v>
          </cell>
          <cell r="C1885">
            <v>12.16</v>
          </cell>
          <cell r="D1885">
            <v>26.19</v>
          </cell>
          <cell r="E1885">
            <v>157.27000000000001</v>
          </cell>
          <cell r="F1885" t="str">
            <v>M2</v>
          </cell>
          <cell r="G1885" t="str">
            <v>S21.010</v>
          </cell>
        </row>
        <row r="1886">
          <cell r="A1886">
            <v>7210100060</v>
          </cell>
          <cell r="B1886" t="str">
            <v>RETIRADA PAVIMENTO PAVI-S</v>
          </cell>
          <cell r="C1886">
            <v>7.29</v>
          </cell>
          <cell r="D1886">
            <v>26.19</v>
          </cell>
          <cell r="E1886">
            <v>157.27000000000001</v>
          </cell>
          <cell r="F1886" t="str">
            <v>M2</v>
          </cell>
          <cell r="G1886" t="str">
            <v>S21.010</v>
          </cell>
        </row>
        <row r="1887">
          <cell r="A1887">
            <v>7210100070</v>
          </cell>
          <cell r="B1887" t="str">
            <v>RETIRADA PAVIMENTO EM PEDRA PORTUGUESA</v>
          </cell>
          <cell r="C1887">
            <v>7.29</v>
          </cell>
          <cell r="D1887">
            <v>26.19</v>
          </cell>
          <cell r="E1887">
            <v>157.27000000000001</v>
          </cell>
          <cell r="F1887" t="str">
            <v>M2</v>
          </cell>
          <cell r="G1887" t="str">
            <v>S21.010</v>
          </cell>
        </row>
        <row r="1888">
          <cell r="A1888">
            <v>7210100080</v>
          </cell>
          <cell r="B1888" t="str">
            <v>RETIRADA CALCADA EM CERAMICA INCL. LASTR</v>
          </cell>
          <cell r="C1888">
            <v>25.92</v>
          </cell>
          <cell r="D1888">
            <v>26.19</v>
          </cell>
          <cell r="E1888">
            <v>157.27000000000001</v>
          </cell>
          <cell r="F1888" t="str">
            <v>M2</v>
          </cell>
          <cell r="G1888" t="str">
            <v>S21.010</v>
          </cell>
        </row>
        <row r="1889">
          <cell r="A1889">
            <v>7210100090</v>
          </cell>
          <cell r="B1889" t="str">
            <v>RETIRADA CALCADA CACOS MARMORE/GRANITO</v>
          </cell>
          <cell r="C1889">
            <v>28.55</v>
          </cell>
          <cell r="D1889">
            <v>26.19</v>
          </cell>
          <cell r="E1889">
            <v>157.27000000000001</v>
          </cell>
          <cell r="F1889" t="str">
            <v>M2</v>
          </cell>
          <cell r="G1889" t="str">
            <v>S21.010</v>
          </cell>
        </row>
        <row r="1890">
          <cell r="A1890">
            <v>7210100100</v>
          </cell>
          <cell r="B1890" t="str">
            <v>RETIRADA PAVIM CIMENTADO LISO INCL LASTR</v>
          </cell>
          <cell r="C1890">
            <v>26.24</v>
          </cell>
          <cell r="D1890">
            <v>26.19</v>
          </cell>
          <cell r="E1890">
            <v>157.27000000000001</v>
          </cell>
          <cell r="F1890" t="str">
            <v>M2</v>
          </cell>
          <cell r="G1890" t="str">
            <v>S21.010</v>
          </cell>
        </row>
        <row r="1891">
          <cell r="A1891">
            <v>7210100110</v>
          </cell>
          <cell r="B1891" t="str">
            <v>RETIRADA DE MEIO-FIO CONCRETO OU PEDRA</v>
          </cell>
          <cell r="C1891">
            <v>9.11</v>
          </cell>
          <cell r="D1891">
            <v>26.19</v>
          </cell>
          <cell r="E1891">
            <v>157.27000000000001</v>
          </cell>
          <cell r="F1891" t="str">
            <v>M</v>
          </cell>
          <cell r="G1891" t="str">
            <v>S21.010</v>
          </cell>
        </row>
        <row r="1892">
          <cell r="A1892">
            <v>7210100120</v>
          </cell>
          <cell r="B1892" t="str">
            <v>RETIRADA DE SARJETA DE CONCRETO</v>
          </cell>
          <cell r="C1892">
            <v>18.22</v>
          </cell>
          <cell r="D1892">
            <v>26.19</v>
          </cell>
          <cell r="E1892">
            <v>157.27000000000001</v>
          </cell>
          <cell r="F1892" t="str">
            <v>M</v>
          </cell>
          <cell r="G1892" t="str">
            <v>S21.010</v>
          </cell>
        </row>
        <row r="1893">
          <cell r="A1893">
            <v>7210100130</v>
          </cell>
          <cell r="B1893" t="str">
            <v>RECOMPOSICAO PAVIMENTO PARALELEPIPEDO</v>
          </cell>
          <cell r="C1893">
            <v>29.22</v>
          </cell>
          <cell r="D1893">
            <v>26.19</v>
          </cell>
          <cell r="E1893">
            <v>157.27000000000001</v>
          </cell>
          <cell r="F1893" t="str">
            <v>M2</v>
          </cell>
          <cell r="G1893" t="str">
            <v>S21.010</v>
          </cell>
        </row>
        <row r="1894">
          <cell r="A1894">
            <v>7210100140</v>
          </cell>
          <cell r="B1894" t="str">
            <v>RECOMPOSICAO PAVIMENTO BLOCO CONC SEXTAV</v>
          </cell>
          <cell r="C1894">
            <v>24.54</v>
          </cell>
          <cell r="D1894">
            <v>26.19</v>
          </cell>
          <cell r="E1894">
            <v>157.27000000000001</v>
          </cell>
          <cell r="F1894" t="str">
            <v>M2</v>
          </cell>
          <cell r="G1894" t="str">
            <v>S21.010</v>
          </cell>
        </row>
        <row r="1895">
          <cell r="A1895">
            <v>7210100150</v>
          </cell>
          <cell r="B1895" t="str">
            <v>RECOMPOSICAO PAVIMENTO BLOCO CONC PAVI-S</v>
          </cell>
          <cell r="C1895">
            <v>31.16</v>
          </cell>
          <cell r="D1895">
            <v>26.19</v>
          </cell>
          <cell r="E1895">
            <v>157.27000000000001</v>
          </cell>
          <cell r="F1895" t="str">
            <v>M2</v>
          </cell>
          <cell r="G1895" t="str">
            <v>S21.010</v>
          </cell>
        </row>
        <row r="1896">
          <cell r="A1896">
            <v>7210100160</v>
          </cell>
          <cell r="B1896" t="str">
            <v>RECOMPOSICAO PAVIMENTO PEDRA PORTUGUESA</v>
          </cell>
          <cell r="C1896">
            <v>80.62</v>
          </cell>
          <cell r="D1896">
            <v>26.19</v>
          </cell>
          <cell r="E1896">
            <v>157.27000000000001</v>
          </cell>
          <cell r="F1896" t="str">
            <v>M2</v>
          </cell>
          <cell r="G1896" t="str">
            <v>S21.010</v>
          </cell>
        </row>
        <row r="1897">
          <cell r="A1897">
            <v>7210100170</v>
          </cell>
          <cell r="B1897" t="str">
            <v>RECOMP DE PAVIMENTO EM PLACAS CONCRETO</v>
          </cell>
          <cell r="C1897">
            <v>16.170000000000002</v>
          </cell>
          <cell r="D1897">
            <v>26.19</v>
          </cell>
          <cell r="E1897">
            <v>157.27000000000001</v>
          </cell>
          <cell r="F1897" t="str">
            <v>M2</v>
          </cell>
          <cell r="G1897" t="str">
            <v>S21.010</v>
          </cell>
        </row>
        <row r="1898">
          <cell r="A1898">
            <v>7210100180</v>
          </cell>
          <cell r="B1898" t="str">
            <v>RECOMPOSICAO DE PAVIMENTO EM CERAMICA</v>
          </cell>
          <cell r="C1898">
            <v>103.03</v>
          </cell>
          <cell r="D1898">
            <v>26.19</v>
          </cell>
          <cell r="E1898">
            <v>157.27000000000001</v>
          </cell>
          <cell r="F1898" t="str">
            <v>M2</v>
          </cell>
          <cell r="G1898" t="str">
            <v>S21.010</v>
          </cell>
        </row>
        <row r="1899">
          <cell r="A1899">
            <v>7210100190</v>
          </cell>
          <cell r="B1899" t="str">
            <v>RECOMP PAVIMENTO CIMENTADO INCL LASTRO</v>
          </cell>
          <cell r="C1899">
            <v>58.93</v>
          </cell>
          <cell r="D1899">
            <v>26.19</v>
          </cell>
          <cell r="E1899">
            <v>157.27000000000001</v>
          </cell>
          <cell r="F1899" t="str">
            <v>M2</v>
          </cell>
          <cell r="G1899" t="str">
            <v>S21.010</v>
          </cell>
        </row>
        <row r="1900">
          <cell r="A1900">
            <v>7210100200</v>
          </cell>
          <cell r="B1900" t="str">
            <v>RECOMPOSICAO MEIO FIO CONCRETO OU PEDRA</v>
          </cell>
          <cell r="C1900">
            <v>18.579999999999998</v>
          </cell>
          <cell r="D1900">
            <v>26.19</v>
          </cell>
          <cell r="E1900">
            <v>157.27000000000001</v>
          </cell>
          <cell r="F1900" t="str">
            <v>M</v>
          </cell>
          <cell r="G1900" t="str">
            <v>S21.010</v>
          </cell>
        </row>
        <row r="1901">
          <cell r="A1901">
            <v>7210100210</v>
          </cell>
          <cell r="B1901" t="str">
            <v>RECOMPOSICAO DE SARJETA DE CONCRETO</v>
          </cell>
          <cell r="C1901">
            <v>61.47</v>
          </cell>
          <cell r="D1901">
            <v>26.19</v>
          </cell>
          <cell r="E1901">
            <v>157.27000000000001</v>
          </cell>
          <cell r="F1901" t="str">
            <v>M</v>
          </cell>
          <cell r="G1901" t="str">
            <v>S21.010</v>
          </cell>
        </row>
        <row r="1902">
          <cell r="A1902">
            <v>7210100220</v>
          </cell>
          <cell r="B1902" t="str">
            <v>BASE EM SOLO BRITA</v>
          </cell>
          <cell r="C1902">
            <v>118.91</v>
          </cell>
          <cell r="D1902">
            <v>26.19</v>
          </cell>
          <cell r="E1902">
            <v>157.27000000000001</v>
          </cell>
          <cell r="F1902" t="str">
            <v>M3</v>
          </cell>
          <cell r="G1902" t="str">
            <v>S21.010</v>
          </cell>
        </row>
        <row r="1903">
          <cell r="A1903">
            <v>7210100230</v>
          </cell>
          <cell r="B1903" t="str">
            <v>PINTURA LIGACAO SOBRE BASE(RR-2C)</v>
          </cell>
          <cell r="C1903">
            <v>3.35</v>
          </cell>
          <cell r="D1903">
            <v>26.19</v>
          </cell>
          <cell r="E1903">
            <v>157.27000000000001</v>
          </cell>
          <cell r="F1903" t="str">
            <v>M2</v>
          </cell>
          <cell r="G1903" t="str">
            <v>S21.010</v>
          </cell>
        </row>
        <row r="1904">
          <cell r="A1904">
            <v>7210100240</v>
          </cell>
          <cell r="B1904" t="str">
            <v>RECOMPOSICAO DE PAVIMENTO ASFALTICO</v>
          </cell>
          <cell r="C1904">
            <v>1308.3800000000001</v>
          </cell>
          <cell r="D1904">
            <v>26.19</v>
          </cell>
          <cell r="E1904">
            <v>157.27000000000001</v>
          </cell>
          <cell r="F1904" t="str">
            <v>M3</v>
          </cell>
          <cell r="G1904" t="str">
            <v>S21.010</v>
          </cell>
        </row>
        <row r="1905">
          <cell r="A1905">
            <v>7210100250</v>
          </cell>
          <cell r="B1905" t="str">
            <v>RECOMP PAV ASFALTICO AREAS TAPA BURACO</v>
          </cell>
          <cell r="C1905">
            <v>1662.68</v>
          </cell>
          <cell r="D1905">
            <v>26.19</v>
          </cell>
          <cell r="E1905">
            <v>157.27000000000001</v>
          </cell>
          <cell r="F1905" t="str">
            <v>M3</v>
          </cell>
          <cell r="G1905" t="str">
            <v>S21.010</v>
          </cell>
        </row>
        <row r="1906">
          <cell r="A1906">
            <v>7210100255</v>
          </cell>
          <cell r="B1906" t="str">
            <v>RECOMP PAV ASFALTICO SAA GR. VIT. E LIT</v>
          </cell>
          <cell r="C1906">
            <v>1662.68</v>
          </cell>
          <cell r="D1906">
            <v>26.19</v>
          </cell>
          <cell r="E1906">
            <v>157.27000000000001</v>
          </cell>
          <cell r="F1906" t="str">
            <v>M3</v>
          </cell>
          <cell r="G1906" t="str">
            <v>S21.010</v>
          </cell>
        </row>
        <row r="1907">
          <cell r="A1907">
            <v>7210100260</v>
          </cell>
          <cell r="B1907" t="str">
            <v>TRANSPORTE DE MASSA ASFALTICA</v>
          </cell>
          <cell r="C1907">
            <v>0.38</v>
          </cell>
          <cell r="D1907">
            <v>26.19</v>
          </cell>
          <cell r="E1907">
            <v>157.27000000000001</v>
          </cell>
          <cell r="F1907" t="str">
            <v>MK</v>
          </cell>
          <cell r="G1907" t="str">
            <v>S21.010</v>
          </cell>
        </row>
        <row r="1908">
          <cell r="A1908">
            <v>7210100270</v>
          </cell>
          <cell r="B1908" t="str">
            <v>PAVIMENTACAO BLOCO CONCR SEXTAVADO E=6CM</v>
          </cell>
          <cell r="C1908">
            <v>62.95</v>
          </cell>
          <cell r="D1908">
            <v>26.19</v>
          </cell>
          <cell r="E1908">
            <v>157.27000000000001</v>
          </cell>
          <cell r="F1908" t="str">
            <v>M2</v>
          </cell>
          <cell r="G1908" t="str">
            <v>S21.010</v>
          </cell>
        </row>
        <row r="1909">
          <cell r="A1909">
            <v>7210100280</v>
          </cell>
          <cell r="B1909" t="str">
            <v>PAVIMENTACAO BLOCO CONCR SEXTAVADO E=8CM</v>
          </cell>
          <cell r="C1909">
            <v>64.92</v>
          </cell>
          <cell r="D1909">
            <v>26.19</v>
          </cell>
          <cell r="E1909">
            <v>157.27000000000001</v>
          </cell>
          <cell r="F1909" t="str">
            <v>M2</v>
          </cell>
          <cell r="G1909" t="str">
            <v>S21.010</v>
          </cell>
        </row>
        <row r="1910">
          <cell r="A1910">
            <v>7210100290</v>
          </cell>
          <cell r="B1910" t="str">
            <v>PAVIMENTACAO BLOCO CONCR PAVI-S E=6CM</v>
          </cell>
          <cell r="C1910">
            <v>60.35</v>
          </cell>
          <cell r="D1910">
            <v>26.19</v>
          </cell>
          <cell r="E1910">
            <v>157.27000000000001</v>
          </cell>
          <cell r="F1910" t="str">
            <v>M2</v>
          </cell>
          <cell r="G1910" t="str">
            <v>S21.010</v>
          </cell>
        </row>
        <row r="1911">
          <cell r="A1911">
            <v>7210100300</v>
          </cell>
          <cell r="B1911" t="str">
            <v>PAVIMENTACAO BLOCO CONCR PAVI-S E=8CM</v>
          </cell>
          <cell r="C1911">
            <v>67.62</v>
          </cell>
          <cell r="D1911">
            <v>26.19</v>
          </cell>
          <cell r="E1911">
            <v>157.27000000000001</v>
          </cell>
          <cell r="F1911" t="str">
            <v>M2</v>
          </cell>
          <cell r="G1911" t="str">
            <v>S21.010</v>
          </cell>
        </row>
        <row r="1912">
          <cell r="A1912">
            <v>7210100310</v>
          </cell>
          <cell r="B1912" t="str">
            <v>PAVIMENTACAO PARALELEPIPEDO</v>
          </cell>
          <cell r="C1912">
            <v>72.33</v>
          </cell>
          <cell r="D1912">
            <v>26.19</v>
          </cell>
          <cell r="E1912">
            <v>157.27000000000001</v>
          </cell>
          <cell r="F1912" t="str">
            <v>M2</v>
          </cell>
          <cell r="G1912" t="str">
            <v>S21.010</v>
          </cell>
        </row>
        <row r="1913">
          <cell r="A1913">
            <v>7210100320</v>
          </cell>
          <cell r="B1913" t="str">
            <v>MEIO FIO DE CONCRETO SECAO 15x12x30CM</v>
          </cell>
          <cell r="C1913">
            <v>50.57</v>
          </cell>
          <cell r="D1913">
            <v>26.19</v>
          </cell>
          <cell r="E1913">
            <v>157.27000000000001</v>
          </cell>
          <cell r="F1913" t="str">
            <v>M</v>
          </cell>
          <cell r="G1913" t="str">
            <v>S21.010</v>
          </cell>
        </row>
        <row r="1914">
          <cell r="A1914">
            <v>7210100330</v>
          </cell>
          <cell r="B1914" t="str">
            <v>PAVIMENTO EM PEDRISCO E=5,0CM</v>
          </cell>
          <cell r="C1914">
            <v>8.27</v>
          </cell>
          <cell r="D1914">
            <v>26.19</v>
          </cell>
          <cell r="E1914">
            <v>157.27000000000001</v>
          </cell>
          <cell r="F1914" t="str">
            <v>M2</v>
          </cell>
          <cell r="G1914" t="str">
            <v>S21.010</v>
          </cell>
        </row>
        <row r="1915">
          <cell r="A1915">
            <v>7210100340</v>
          </cell>
          <cell r="B1915" t="str">
            <v>PAVIMENTO EM PEDRISCO E=10,0CM</v>
          </cell>
          <cell r="C1915">
            <v>15.01</v>
          </cell>
          <cell r="D1915">
            <v>26.19</v>
          </cell>
          <cell r="E1915">
            <v>157.27000000000001</v>
          </cell>
          <cell r="F1915" t="str">
            <v>M2</v>
          </cell>
          <cell r="G1915" t="str">
            <v>S21.010</v>
          </cell>
        </row>
        <row r="1916">
          <cell r="A1916">
            <v>7210100350</v>
          </cell>
          <cell r="B1916" t="str">
            <v>MURO TIPO "1"  BLOCO/MOURAO/ARAME</v>
          </cell>
          <cell r="C1916">
            <v>234.13</v>
          </cell>
          <cell r="D1916">
            <v>26.19</v>
          </cell>
          <cell r="E1916">
            <v>157.27000000000001</v>
          </cell>
          <cell r="F1916" t="str">
            <v>M</v>
          </cell>
          <cell r="G1916" t="str">
            <v>S21.010</v>
          </cell>
        </row>
        <row r="1917">
          <cell r="A1917">
            <v>7210100360</v>
          </cell>
          <cell r="B1917" t="str">
            <v>MURO TIPO"2" BLOCO/MOURAO/TELA PVC/ARAME</v>
          </cell>
          <cell r="C1917">
            <v>270.45999999999998</v>
          </cell>
          <cell r="D1917">
            <v>26.19</v>
          </cell>
          <cell r="E1917">
            <v>157.27000000000001</v>
          </cell>
          <cell r="F1917" t="str">
            <v>M</v>
          </cell>
          <cell r="G1917" t="str">
            <v>S21.010</v>
          </cell>
        </row>
        <row r="1918">
          <cell r="A1918">
            <v>7210100370</v>
          </cell>
          <cell r="B1918" t="str">
            <v>MURO TIPO  "3"  MOURAO/ARAME</v>
          </cell>
          <cell r="C1918">
            <v>160.22</v>
          </cell>
          <cell r="D1918">
            <v>26.19</v>
          </cell>
          <cell r="E1918">
            <v>157.27000000000001</v>
          </cell>
          <cell r="F1918" t="str">
            <v>M</v>
          </cell>
          <cell r="G1918" t="str">
            <v>S21.010</v>
          </cell>
        </row>
        <row r="1919">
          <cell r="A1919">
            <v>7210100380</v>
          </cell>
          <cell r="B1919" t="str">
            <v>MURO TIPO"4" BLOCO/MOURAO/TELA GALV/ARAM</v>
          </cell>
          <cell r="C1919">
            <v>246.44</v>
          </cell>
          <cell r="D1919">
            <v>26.19</v>
          </cell>
          <cell r="E1919">
            <v>157.27000000000001</v>
          </cell>
          <cell r="F1919" t="str">
            <v>M</v>
          </cell>
          <cell r="G1919" t="str">
            <v>S21.010</v>
          </cell>
        </row>
        <row r="1920">
          <cell r="A1920">
            <v>7210100390</v>
          </cell>
          <cell r="B1920" t="str">
            <v>MURO TIPO "5" BLOCO DE CONCRETO APARENTE</v>
          </cell>
          <cell r="C1920">
            <v>716.43</v>
          </cell>
          <cell r="D1920">
            <v>26.19</v>
          </cell>
          <cell r="E1920">
            <v>157.27000000000001</v>
          </cell>
          <cell r="F1920" t="str">
            <v>M</v>
          </cell>
          <cell r="G1920" t="str">
            <v>S21.010</v>
          </cell>
        </row>
        <row r="1921">
          <cell r="A1921">
            <v>7210100400</v>
          </cell>
          <cell r="B1921" t="str">
            <v>CERCA C/ 6 FIOS ARAME LISO/MOURAO MADEIR</v>
          </cell>
          <cell r="C1921">
            <v>30.19</v>
          </cell>
          <cell r="D1921">
            <v>26.19</v>
          </cell>
          <cell r="E1921">
            <v>157.27000000000001</v>
          </cell>
          <cell r="F1921" t="str">
            <v>M</v>
          </cell>
          <cell r="G1921" t="str">
            <v>S21.010</v>
          </cell>
        </row>
        <row r="1922">
          <cell r="A1922">
            <v>7210100410</v>
          </cell>
          <cell r="B1922" t="str">
            <v>CERCA C/ 6 FIOS ARAME FARPADO/MOURAO MAD</v>
          </cell>
          <cell r="C1922">
            <v>31.22</v>
          </cell>
          <cell r="D1922">
            <v>26.19</v>
          </cell>
          <cell r="E1922">
            <v>157.27000000000001</v>
          </cell>
          <cell r="F1922" t="str">
            <v>M</v>
          </cell>
          <cell r="G1922" t="str">
            <v>S21.010</v>
          </cell>
        </row>
        <row r="1923">
          <cell r="A1923">
            <v>7210100420</v>
          </cell>
          <cell r="B1923" t="str">
            <v>PORTAO TIPO "1" L=4,00M</v>
          </cell>
          <cell r="C1923">
            <v>4855.97</v>
          </cell>
          <cell r="D1923">
            <v>26.19</v>
          </cell>
          <cell r="E1923">
            <v>157.27000000000001</v>
          </cell>
          <cell r="F1923" t="str">
            <v>UN</v>
          </cell>
          <cell r="G1923" t="str">
            <v>S21.010</v>
          </cell>
        </row>
        <row r="1924">
          <cell r="A1924">
            <v>7210100430</v>
          </cell>
          <cell r="B1924" t="str">
            <v>PORTAO TIPO "1" L=1,00M</v>
          </cell>
          <cell r="C1924">
            <v>2461.63</v>
          </cell>
          <cell r="D1924">
            <v>26.19</v>
          </cell>
          <cell r="E1924">
            <v>157.27000000000001</v>
          </cell>
          <cell r="F1924" t="str">
            <v>UN</v>
          </cell>
          <cell r="G1924" t="str">
            <v>S21.010</v>
          </cell>
        </row>
        <row r="1925">
          <cell r="A1925">
            <v>7210100440</v>
          </cell>
          <cell r="B1925" t="str">
            <v>PORTAO TIPO "2" FECHADO L=4,0M E H=3,0M</v>
          </cell>
          <cell r="C1925">
            <v>8130.08</v>
          </cell>
          <cell r="D1925">
            <v>26.19</v>
          </cell>
          <cell r="E1925">
            <v>157.27000000000001</v>
          </cell>
          <cell r="F1925" t="str">
            <v>UN</v>
          </cell>
          <cell r="G1925" t="str">
            <v>S21.010</v>
          </cell>
        </row>
        <row r="1926">
          <cell r="A1926">
            <v>7210100450</v>
          </cell>
          <cell r="B1926" t="str">
            <v>PINTURA LETREIRO/LOGOMARCA CESAN</v>
          </cell>
          <cell r="C1926">
            <v>159.72</v>
          </cell>
          <cell r="D1926">
            <v>26.19</v>
          </cell>
          <cell r="E1926">
            <v>157.27000000000001</v>
          </cell>
          <cell r="F1926" t="str">
            <v>M2</v>
          </cell>
          <cell r="G1926" t="str">
            <v>S21.010</v>
          </cell>
        </row>
        <row r="1927">
          <cell r="A1927">
            <v>7210100460</v>
          </cell>
          <cell r="B1927" t="str">
            <v>GRAMA ESMERALDA PLACAS, TERRA VEG. 2,0CM</v>
          </cell>
          <cell r="C1927">
            <v>16.25</v>
          </cell>
          <cell r="D1927">
            <v>26.19</v>
          </cell>
          <cell r="E1927">
            <v>157.27000000000001</v>
          </cell>
          <cell r="F1927" t="str">
            <v>M2</v>
          </cell>
          <cell r="G1927" t="str">
            <v>S21.010</v>
          </cell>
        </row>
        <row r="1928">
          <cell r="A1928">
            <v>7210100470</v>
          </cell>
          <cell r="B1928" t="str">
            <v>PLANTIO DE ARVORES H=2,0M</v>
          </cell>
          <cell r="C1928">
            <v>63</v>
          </cell>
          <cell r="D1928">
            <v>26.19</v>
          </cell>
          <cell r="E1928">
            <v>157.27000000000001</v>
          </cell>
          <cell r="F1928" t="str">
            <v>UN</v>
          </cell>
          <cell r="G1928" t="str">
            <v>S21.010</v>
          </cell>
        </row>
        <row r="1929">
          <cell r="A1929">
            <v>7210100480</v>
          </cell>
          <cell r="B1929" t="str">
            <v>BANCO PRE-MOLDADO DE CONCRETO</v>
          </cell>
          <cell r="C1929">
            <v>356.58</v>
          </cell>
          <cell r="D1929">
            <v>26.19</v>
          </cell>
          <cell r="E1929">
            <v>157.27000000000001</v>
          </cell>
          <cell r="F1929" t="str">
            <v>UN</v>
          </cell>
          <cell r="G1929" t="str">
            <v>S21.010</v>
          </cell>
        </row>
        <row r="1930">
          <cell r="A1930">
            <v>7210100490</v>
          </cell>
          <cell r="B1930" t="str">
            <v>CAIXA RALO EM CONCRETO, COMPLETA</v>
          </cell>
          <cell r="C1930">
            <v>451.81</v>
          </cell>
          <cell r="D1930">
            <v>26.19</v>
          </cell>
          <cell r="E1930">
            <v>157.27000000000001</v>
          </cell>
          <cell r="F1930" t="str">
            <v>UN</v>
          </cell>
          <cell r="G1930" t="str">
            <v>S21.010</v>
          </cell>
        </row>
        <row r="1931">
          <cell r="A1931">
            <v>7210100500</v>
          </cell>
          <cell r="B1931" t="str">
            <v>MEIA CANA DE CONCRETO DN 200</v>
          </cell>
          <cell r="C1931">
            <v>36.9</v>
          </cell>
          <cell r="D1931">
            <v>26.19</v>
          </cell>
          <cell r="E1931">
            <v>157.27000000000001</v>
          </cell>
          <cell r="F1931" t="str">
            <v>M</v>
          </cell>
          <cell r="G1931" t="str">
            <v>S21.010</v>
          </cell>
        </row>
        <row r="1932">
          <cell r="A1932">
            <v>7210100510</v>
          </cell>
          <cell r="B1932" t="str">
            <v>MEIA CANA DE CONCRETO DN 300</v>
          </cell>
          <cell r="C1932">
            <v>42.3</v>
          </cell>
          <cell r="D1932">
            <v>26.19</v>
          </cell>
          <cell r="E1932">
            <v>157.27000000000001</v>
          </cell>
          <cell r="F1932" t="str">
            <v>M</v>
          </cell>
          <cell r="G1932" t="str">
            <v>S21.010</v>
          </cell>
        </row>
        <row r="1933">
          <cell r="A1933">
            <v>7210100520</v>
          </cell>
          <cell r="B1933" t="str">
            <v>MEIA CANA DE CONCRETO DN 400</v>
          </cell>
          <cell r="C1933">
            <v>56.71</v>
          </cell>
          <cell r="D1933">
            <v>26.19</v>
          </cell>
          <cell r="E1933">
            <v>157.27000000000001</v>
          </cell>
          <cell r="F1933" t="str">
            <v>M</v>
          </cell>
          <cell r="G1933" t="str">
            <v>S21.010</v>
          </cell>
        </row>
        <row r="1934">
          <cell r="A1934">
            <v>7210100530</v>
          </cell>
          <cell r="B1934" t="str">
            <v>MEIA CANA DE CONCRETO DN 500</v>
          </cell>
          <cell r="C1934">
            <v>73.599999999999994</v>
          </cell>
          <cell r="D1934">
            <v>26.19</v>
          </cell>
          <cell r="E1934">
            <v>157.27000000000001</v>
          </cell>
          <cell r="F1934" t="str">
            <v>M</v>
          </cell>
          <cell r="G1934" t="str">
            <v>S21.010</v>
          </cell>
        </row>
        <row r="1935">
          <cell r="A1935">
            <v>7210100540</v>
          </cell>
          <cell r="B1935" t="str">
            <v>MEIA CANA DE CONCRETO DN 600</v>
          </cell>
          <cell r="C1935">
            <v>89.86</v>
          </cell>
          <cell r="D1935">
            <v>26.19</v>
          </cell>
          <cell r="E1935">
            <v>157.27000000000001</v>
          </cell>
          <cell r="F1935" t="str">
            <v>M</v>
          </cell>
          <cell r="G1935" t="str">
            <v>S21.010</v>
          </cell>
        </row>
        <row r="1936">
          <cell r="A1936">
            <v>7210100550</v>
          </cell>
          <cell r="B1936" t="str">
            <v>SARJETA EM CONCRETO</v>
          </cell>
          <cell r="C1936">
            <v>40.42</v>
          </cell>
          <cell r="D1936">
            <v>26.19</v>
          </cell>
          <cell r="E1936">
            <v>157.27000000000001</v>
          </cell>
          <cell r="F1936" t="str">
            <v>M</v>
          </cell>
          <cell r="G1936" t="str">
            <v>S21.010</v>
          </cell>
        </row>
        <row r="1937">
          <cell r="A1937">
            <v>7210100570</v>
          </cell>
          <cell r="B1937" t="str">
            <v>REDE DREN TUBO CONCR CA-1 DN 300 S/ PAV</v>
          </cell>
          <cell r="C1937">
            <v>174.72</v>
          </cell>
          <cell r="D1937">
            <v>26.19</v>
          </cell>
          <cell r="E1937">
            <v>157.27000000000001</v>
          </cell>
          <cell r="F1937" t="str">
            <v>M</v>
          </cell>
          <cell r="G1937" t="str">
            <v>S25.010</v>
          </cell>
        </row>
        <row r="1938">
          <cell r="A1938">
            <v>7210100580</v>
          </cell>
          <cell r="B1938" t="str">
            <v>REDE DREN TUBO CONCR CA-1 DN 400 S/ PAV</v>
          </cell>
          <cell r="C1938">
            <v>196.5</v>
          </cell>
          <cell r="D1938">
            <v>26.19</v>
          </cell>
          <cell r="E1938">
            <v>157.27000000000001</v>
          </cell>
          <cell r="F1938" t="str">
            <v>M</v>
          </cell>
          <cell r="G1938" t="str">
            <v>S25.010</v>
          </cell>
        </row>
        <row r="1939">
          <cell r="A1939">
            <v>7210100640</v>
          </cell>
          <cell r="B1939" t="str">
            <v>REDE DREN TUBO CONCR CA-2 DN 300 S/ PAV</v>
          </cell>
          <cell r="C1939">
            <v>178.14</v>
          </cell>
          <cell r="D1939">
            <v>26.19</v>
          </cell>
          <cell r="E1939">
            <v>157.27000000000001</v>
          </cell>
          <cell r="F1939" t="str">
            <v>M</v>
          </cell>
          <cell r="G1939" t="str">
            <v>S21.010</v>
          </cell>
        </row>
        <row r="1940">
          <cell r="A1940">
            <v>7210100650</v>
          </cell>
          <cell r="B1940" t="str">
            <v>REDE DREN TUBO CONCR CA-2 DN 400 S/ PAV</v>
          </cell>
          <cell r="C1940">
            <v>200.54</v>
          </cell>
          <cell r="D1940">
            <v>26.19</v>
          </cell>
          <cell r="E1940">
            <v>157.27000000000001</v>
          </cell>
          <cell r="F1940" t="str">
            <v>M</v>
          </cell>
          <cell r="G1940" t="str">
            <v>S21.010</v>
          </cell>
        </row>
        <row r="1941">
          <cell r="A1941">
            <v>7210100660</v>
          </cell>
          <cell r="B1941" t="str">
            <v>REDE DREN TUBO CONCR CA-2 DN 600 S/ PAV</v>
          </cell>
          <cell r="C1941">
            <v>215.31</v>
          </cell>
          <cell r="D1941">
            <v>26.19</v>
          </cell>
          <cell r="E1941">
            <v>157.27000000000001</v>
          </cell>
          <cell r="F1941" t="str">
            <v>M</v>
          </cell>
          <cell r="G1941" t="str">
            <v>S21.010</v>
          </cell>
        </row>
        <row r="1942">
          <cell r="A1942">
            <v>7210100720</v>
          </cell>
          <cell r="B1942" t="str">
            <v>TAMPAO FERRO FUNDIDO DN 600MM</v>
          </cell>
          <cell r="C1942">
            <v>535.53</v>
          </cell>
          <cell r="D1942">
            <v>26.19</v>
          </cell>
          <cell r="E1942">
            <v>157.27000000000001</v>
          </cell>
          <cell r="F1942" t="str">
            <v>UN</v>
          </cell>
          <cell r="G1942" t="str">
            <v>S21.010</v>
          </cell>
        </row>
        <row r="1943">
          <cell r="A1943">
            <v>7210100725</v>
          </cell>
          <cell r="B1943" t="str">
            <v>TAMPAO FERRO FUNDIDO DN 800MM</v>
          </cell>
          <cell r="C1943">
            <v>2356.4299999999998</v>
          </cell>
          <cell r="D1943">
            <v>26.19</v>
          </cell>
          <cell r="E1943">
            <v>157.27000000000001</v>
          </cell>
          <cell r="F1943" t="str">
            <v>UN</v>
          </cell>
          <cell r="G1943" t="str">
            <v>S21.010</v>
          </cell>
        </row>
        <row r="1944">
          <cell r="A1944">
            <v>7210100730</v>
          </cell>
          <cell r="B1944" t="str">
            <v>TAMPAO FERRO FUNDIDO TD-5 DN 100</v>
          </cell>
          <cell r="C1944">
            <v>107.08</v>
          </cell>
          <cell r="D1944">
            <v>26.19</v>
          </cell>
          <cell r="E1944">
            <v>157.27000000000001</v>
          </cell>
          <cell r="F1944" t="str">
            <v>UN</v>
          </cell>
          <cell r="G1944" t="str">
            <v>S21.010</v>
          </cell>
        </row>
        <row r="1945">
          <cell r="A1945">
            <v>7210100735</v>
          </cell>
          <cell r="B1945" t="str">
            <v>TAMPAO FERRO FUNDIDO DN 900MM</v>
          </cell>
          <cell r="C1945">
            <v>1640.47</v>
          </cell>
          <cell r="D1945">
            <v>26.19</v>
          </cell>
          <cell r="E1945">
            <v>157.27000000000001</v>
          </cell>
          <cell r="F1945" t="str">
            <v>UN</v>
          </cell>
          <cell r="G1945" t="str">
            <v>S21.010</v>
          </cell>
        </row>
        <row r="1946">
          <cell r="A1946">
            <v>7210100740</v>
          </cell>
          <cell r="B1946" t="str">
            <v>CONCERTINA CLIP (DUPLA) ACO GALV D=2,76</v>
          </cell>
          <cell r="C1946">
            <v>44.63</v>
          </cell>
          <cell r="D1946">
            <v>26.19</v>
          </cell>
          <cell r="E1946">
            <v>157.27000000000001</v>
          </cell>
          <cell r="F1946" t="str">
            <v>M</v>
          </cell>
          <cell r="G1946" t="str">
            <v>S21.010</v>
          </cell>
        </row>
        <row r="1947">
          <cell r="A1947">
            <v>7210100750</v>
          </cell>
          <cell r="B1947" t="str">
            <v>SINALIZACAO HORIZONT TERMOPLAST EXTRUSAO</v>
          </cell>
          <cell r="C1947">
            <v>125.96</v>
          </cell>
          <cell r="D1947">
            <v>26.19</v>
          </cell>
          <cell r="E1947">
            <v>157.27000000000001</v>
          </cell>
          <cell r="F1947" t="str">
            <v>M2</v>
          </cell>
          <cell r="G1947" t="str">
            <v>S21.010</v>
          </cell>
        </row>
        <row r="1948">
          <cell r="A1948">
            <v>7210100760</v>
          </cell>
          <cell r="B1948" t="str">
            <v>ASFALTO A FRIO ENSACADO</v>
          </cell>
          <cell r="C1948">
            <v>6.4</v>
          </cell>
          <cell r="D1948">
            <v>26.19</v>
          </cell>
          <cell r="E1948">
            <v>157.27000000000001</v>
          </cell>
          <cell r="F1948" t="str">
            <v>KG</v>
          </cell>
          <cell r="G1948" t="str">
            <v>S21.010</v>
          </cell>
        </row>
        <row r="1949">
          <cell r="A1949">
            <v>7210100770</v>
          </cell>
          <cell r="B1949" t="str">
            <v>RETIRADA CALCADA EM CIMENTADO DESEMP</v>
          </cell>
          <cell r="C1949">
            <v>24.06</v>
          </cell>
          <cell r="D1949">
            <v>26.19</v>
          </cell>
          <cell r="E1949">
            <v>157.27000000000001</v>
          </cell>
          <cell r="F1949" t="str">
            <v>M2</v>
          </cell>
          <cell r="G1949" t="str">
            <v>S21.010</v>
          </cell>
        </row>
        <row r="1950">
          <cell r="A1950">
            <v>7210100780</v>
          </cell>
          <cell r="B1950" t="str">
            <v>RECOMP DE CALCADA EM CIMENTADO DESEMP</v>
          </cell>
          <cell r="C1950">
            <v>32.82</v>
          </cell>
          <cell r="D1950">
            <v>26.19</v>
          </cell>
          <cell r="E1950">
            <v>157.27000000000001</v>
          </cell>
          <cell r="F1950" t="str">
            <v>M2</v>
          </cell>
          <cell r="G1950" t="str">
            <v>S21.010</v>
          </cell>
        </row>
        <row r="1951">
          <cell r="A1951">
            <v>7210100790</v>
          </cell>
          <cell r="B1951" t="str">
            <v>BASE EM CASCALHO</v>
          </cell>
          <cell r="C1951">
            <v>138.24</v>
          </cell>
          <cell r="D1951">
            <v>26.19</v>
          </cell>
          <cell r="E1951">
            <v>157.27000000000001</v>
          </cell>
          <cell r="F1951" t="str">
            <v>M3</v>
          </cell>
          <cell r="G1951" t="str">
            <v>S21.010</v>
          </cell>
        </row>
        <row r="1952">
          <cell r="A1952">
            <v>7210100800</v>
          </cell>
          <cell r="B1952" t="str">
            <v>SINALIZACAO HORIZONT TINTA BASE ACRILICA</v>
          </cell>
          <cell r="C1952">
            <v>27.43</v>
          </cell>
          <cell r="D1952">
            <v>26.19</v>
          </cell>
          <cell r="E1952">
            <v>157.27000000000001</v>
          </cell>
          <cell r="F1952" t="str">
            <v>M2</v>
          </cell>
          <cell r="G1952" t="str">
            <v>S21.010</v>
          </cell>
        </row>
        <row r="1953">
          <cell r="A1953">
            <v>7210100810</v>
          </cell>
          <cell r="B1953" t="str">
            <v>CONCERTINA SIMPLES ACO GALV 300MM D=2,76</v>
          </cell>
          <cell r="C1953">
            <v>21.83</v>
          </cell>
          <cell r="D1953">
            <v>26.19</v>
          </cell>
          <cell r="E1953">
            <v>157.27000000000001</v>
          </cell>
          <cell r="F1953" t="str">
            <v>M</v>
          </cell>
          <cell r="G1953" t="str">
            <v>S21.010</v>
          </cell>
        </row>
        <row r="1954">
          <cell r="A1954">
            <v>7210100820</v>
          </cell>
          <cell r="B1954" t="str">
            <v>PLANTIO DE ARVORES TIPO QUARESMEIRA</v>
          </cell>
          <cell r="C1954">
            <v>110.13</v>
          </cell>
          <cell r="D1954">
            <v>26.19</v>
          </cell>
          <cell r="E1954">
            <v>157.27000000000001</v>
          </cell>
          <cell r="F1954" t="str">
            <v>UN</v>
          </cell>
          <cell r="G1954" t="str">
            <v>S21.010</v>
          </cell>
        </row>
        <row r="1955">
          <cell r="A1955">
            <v>7210100830</v>
          </cell>
          <cell r="B1955" t="str">
            <v>PLANTIO DE CERCA VIVA (SANSAO DO CAMPO)</v>
          </cell>
          <cell r="C1955">
            <v>5.67</v>
          </cell>
          <cell r="D1955">
            <v>26.19</v>
          </cell>
          <cell r="E1955">
            <v>157.27000000000001</v>
          </cell>
          <cell r="F1955" t="str">
            <v>UN</v>
          </cell>
          <cell r="G1955" t="str">
            <v>S21.010</v>
          </cell>
        </row>
        <row r="1956">
          <cell r="A1956">
            <v>7210100840</v>
          </cell>
          <cell r="B1956" t="str">
            <v>PLANTIO DE CERCA VIVA (SANSAO DO CAMPO)</v>
          </cell>
          <cell r="C1956">
            <v>33.729999999999997</v>
          </cell>
          <cell r="D1956">
            <v>26.19</v>
          </cell>
          <cell r="E1956">
            <v>157.27000000000001</v>
          </cell>
          <cell r="F1956" t="str">
            <v>M</v>
          </cell>
          <cell r="G1956" t="str">
            <v>S21.010</v>
          </cell>
        </row>
        <row r="1957">
          <cell r="A1957">
            <v>7213000890</v>
          </cell>
          <cell r="B1957" t="str">
            <v>###CURVA 90 FOFO FF PN-10 ESG DN 200MM</v>
          </cell>
          <cell r="C1957">
            <v>768.46</v>
          </cell>
          <cell r="D1957">
            <v>26.19</v>
          </cell>
          <cell r="E1957">
            <v>157.27000000000001</v>
          </cell>
          <cell r="F1957" t="str">
            <v>UN</v>
          </cell>
          <cell r="G1957" t="str">
            <v>S75.010</v>
          </cell>
        </row>
        <row r="1958">
          <cell r="A1958">
            <v>7213001730</v>
          </cell>
          <cell r="B1958" t="str">
            <v>###CARRETEL COMPLETO FOFO DN 200MM</v>
          </cell>
          <cell r="C1958">
            <v>282.05</v>
          </cell>
          <cell r="D1958">
            <v>26.19</v>
          </cell>
          <cell r="E1958">
            <v>157.27000000000001</v>
          </cell>
          <cell r="F1958" t="str">
            <v>UN</v>
          </cell>
          <cell r="G1958" t="str">
            <v>S75.010</v>
          </cell>
        </row>
        <row r="1959">
          <cell r="A1959">
            <v>7213003020</v>
          </cell>
          <cell r="B1959" t="str">
            <v>###FLANGE CEGO FOFO PN-10 ESG DN 200MM</v>
          </cell>
          <cell r="C1959">
            <v>274.45</v>
          </cell>
          <cell r="D1959">
            <v>26.19</v>
          </cell>
          <cell r="E1959">
            <v>157.27000000000001</v>
          </cell>
          <cell r="F1959" t="str">
            <v>UN</v>
          </cell>
          <cell r="G1959" t="str">
            <v>S75.010</v>
          </cell>
        </row>
        <row r="1960">
          <cell r="A1960">
            <v>7213004320</v>
          </cell>
          <cell r="B1960" t="str">
            <v>##TE FOFO JGSF PN-10/16 ESG DN 200X200MM</v>
          </cell>
          <cell r="C1960">
            <v>1035.43</v>
          </cell>
          <cell r="D1960">
            <v>26.19</v>
          </cell>
          <cell r="E1960">
            <v>157.27000000000001</v>
          </cell>
          <cell r="F1960" t="str">
            <v>UN</v>
          </cell>
          <cell r="G1960" t="str">
            <v>S75.010</v>
          </cell>
        </row>
        <row r="1961">
          <cell r="A1961">
            <v>7219000001</v>
          </cell>
          <cell r="B1961" t="str">
            <v>REDE DREN TUBO CONCR CA-2 DN 1000 S/ PAV</v>
          </cell>
          <cell r="C1961">
            <v>747</v>
          </cell>
          <cell r="D1961">
            <v>26.19</v>
          </cell>
          <cell r="E1961">
            <v>157.27000000000001</v>
          </cell>
          <cell r="F1961" t="str">
            <v>M</v>
          </cell>
          <cell r="G1961" t="str">
            <v>S25.010</v>
          </cell>
        </row>
        <row r="1962">
          <cell r="A1962">
            <v>7219000002</v>
          </cell>
          <cell r="B1962" t="str">
            <v>FORNECIMENTO E PLANTIO MUDA DE MURTA</v>
          </cell>
          <cell r="C1962">
            <v>19.79</v>
          </cell>
          <cell r="D1962">
            <v>26.19</v>
          </cell>
          <cell r="E1962">
            <v>157.27000000000001</v>
          </cell>
          <cell r="F1962" t="str">
            <v>UN</v>
          </cell>
          <cell r="G1962" t="str">
            <v>S21.010</v>
          </cell>
        </row>
        <row r="1963">
          <cell r="A1963">
            <v>7219000003</v>
          </cell>
          <cell r="B1963" t="str">
            <v>CANALETA C/GRELHA ACO ACESSO EEEBJ SRCAN</v>
          </cell>
          <cell r="C1963">
            <v>2464.86</v>
          </cell>
          <cell r="D1963">
            <v>26.19</v>
          </cell>
          <cell r="E1963">
            <v>157.27000000000001</v>
          </cell>
          <cell r="F1963" t="str">
            <v>UN</v>
          </cell>
          <cell r="G1963" t="str">
            <v>S21.010</v>
          </cell>
        </row>
        <row r="1964">
          <cell r="A1964">
            <v>7219000004</v>
          </cell>
          <cell r="B1964" t="str">
            <v>FORNECIMENTO E PLANTIO MUDA DE HIBISCO</v>
          </cell>
          <cell r="C1964">
            <v>21.37</v>
          </cell>
          <cell r="D1964">
            <v>26.19</v>
          </cell>
          <cell r="E1964">
            <v>157.27000000000001</v>
          </cell>
          <cell r="F1964" t="str">
            <v>UN</v>
          </cell>
          <cell r="G1964" t="str">
            <v>S21.010</v>
          </cell>
        </row>
        <row r="1965">
          <cell r="A1965">
            <v>7219000005</v>
          </cell>
          <cell r="B1965" t="str">
            <v>CANALETA C/GRELHA ACO RAMPA ETE SRCANAA</v>
          </cell>
          <cell r="C1965">
            <v>2273.2399999999998</v>
          </cell>
          <cell r="D1965">
            <v>26.19</v>
          </cell>
          <cell r="E1965">
            <v>157.27000000000001</v>
          </cell>
          <cell r="F1965" t="str">
            <v>UN</v>
          </cell>
          <cell r="G1965" t="str">
            <v>S21.010</v>
          </cell>
        </row>
        <row r="1966">
          <cell r="A1966">
            <v>7219000006</v>
          </cell>
          <cell r="B1966" t="str">
            <v>LANCAMENTO AGUAS PLUVIAIS ETE SRCANAA</v>
          </cell>
          <cell r="C1966">
            <v>2783.62</v>
          </cell>
          <cell r="D1966">
            <v>26.19</v>
          </cell>
          <cell r="E1966">
            <v>157.27000000000001</v>
          </cell>
          <cell r="F1966" t="str">
            <v>UN</v>
          </cell>
          <cell r="G1966" t="str">
            <v>S21.010</v>
          </cell>
        </row>
        <row r="1967">
          <cell r="A1967">
            <v>7219000007</v>
          </cell>
          <cell r="B1967" t="str">
            <v>CANALETA C/GRELHA ACO ACESSO ETE SRCANAA</v>
          </cell>
          <cell r="C1967">
            <v>2464.86</v>
          </cell>
          <cell r="D1967">
            <v>26.19</v>
          </cell>
          <cell r="E1967">
            <v>157.27000000000001</v>
          </cell>
          <cell r="F1967" t="str">
            <v>UN</v>
          </cell>
          <cell r="G1967" t="str">
            <v>S21.010</v>
          </cell>
        </row>
        <row r="1968">
          <cell r="A1968">
            <v>7219000008</v>
          </cell>
          <cell r="B1968" t="str">
            <v>FORNECIMENTO PLANTIO MUDA PINGO DE OURO</v>
          </cell>
          <cell r="C1968">
            <v>11.04</v>
          </cell>
          <cell r="D1968">
            <v>26.19</v>
          </cell>
          <cell r="E1968">
            <v>157.27000000000001</v>
          </cell>
          <cell r="F1968" t="str">
            <v>UN</v>
          </cell>
          <cell r="G1968" t="str">
            <v>S21.010</v>
          </cell>
        </row>
        <row r="1969">
          <cell r="A1969">
            <v>7219000009</v>
          </cell>
          <cell r="B1969" t="str">
            <v>FORNECIMENTO PLANTIO MUDA DE CLUSIA</v>
          </cell>
          <cell r="C1969">
            <v>58.24</v>
          </cell>
          <cell r="D1969">
            <v>26.19</v>
          </cell>
          <cell r="E1969">
            <v>157.27000000000001</v>
          </cell>
          <cell r="F1969" t="str">
            <v>UN</v>
          </cell>
          <cell r="G1969" t="str">
            <v>S21.010</v>
          </cell>
        </row>
        <row r="1970">
          <cell r="A1970">
            <v>7219000010</v>
          </cell>
          <cell r="B1970" t="str">
            <v>FORNECIMENTO PLANTIO MUDA DE BUXINHO</v>
          </cell>
          <cell r="C1970">
            <v>126.77</v>
          </cell>
          <cell r="D1970">
            <v>26.19</v>
          </cell>
          <cell r="E1970">
            <v>157.27000000000001</v>
          </cell>
          <cell r="F1970" t="str">
            <v>UN</v>
          </cell>
          <cell r="G1970" t="str">
            <v>S21.010</v>
          </cell>
        </row>
        <row r="1971">
          <cell r="A1971">
            <v>7219000012</v>
          </cell>
          <cell r="B1971" t="str">
            <v>REV.PRIMÁRIO C/ESCÓRIA ACIARIA R.MAGOS</v>
          </cell>
          <cell r="C1971">
            <v>18.78</v>
          </cell>
          <cell r="D1971">
            <v>26.19</v>
          </cell>
          <cell r="E1971">
            <v>157.27000000000001</v>
          </cell>
          <cell r="F1971" t="str">
            <v>M2</v>
          </cell>
          <cell r="G1971" t="str">
            <v>S21.010</v>
          </cell>
        </row>
        <row r="1972">
          <cell r="A1972">
            <v>7219800010</v>
          </cell>
          <cell r="B1972" t="str">
            <v>REVESTIMENTO VEGETAL</v>
          </cell>
          <cell r="C1972">
            <v>11</v>
          </cell>
          <cell r="D1972">
            <v>26.19</v>
          </cell>
          <cell r="E1972">
            <v>157.27000000000001</v>
          </cell>
          <cell r="F1972" t="str">
            <v>M2</v>
          </cell>
          <cell r="G1972" t="str">
            <v>S21.010</v>
          </cell>
        </row>
        <row r="1973">
          <cell r="A1973">
            <v>7220020010</v>
          </cell>
          <cell r="B1973" t="str">
            <v>TUBO PVC 15 PB JEI NBR5647 DN 50/DE 60</v>
          </cell>
          <cell r="C1973">
            <v>19.23</v>
          </cell>
          <cell r="D1973">
            <v>26.19</v>
          </cell>
          <cell r="E1973">
            <v>157.27000000000001</v>
          </cell>
          <cell r="F1973" t="str">
            <v>M</v>
          </cell>
          <cell r="G1973" t="str">
            <v>S22.010</v>
          </cell>
        </row>
        <row r="1974">
          <cell r="A1974">
            <v>7220020020</v>
          </cell>
          <cell r="B1974" t="str">
            <v>TUBO PVC 15 PB JEI NBR5647 DN 75/DE 85</v>
          </cell>
          <cell r="C1974">
            <v>37.770000000000003</v>
          </cell>
          <cell r="D1974">
            <v>26.19</v>
          </cell>
          <cell r="E1974">
            <v>157.27000000000001</v>
          </cell>
          <cell r="F1974" t="str">
            <v>M</v>
          </cell>
          <cell r="G1974" t="str">
            <v>S22.010</v>
          </cell>
        </row>
        <row r="1975">
          <cell r="A1975">
            <v>7220020030</v>
          </cell>
          <cell r="B1975" t="str">
            <v>TUBO PVC 15 PB JEI NBR5647 DN 100/DE 110</v>
          </cell>
          <cell r="C1975">
            <v>63.1</v>
          </cell>
          <cell r="D1975">
            <v>26.19</v>
          </cell>
          <cell r="E1975">
            <v>157.27000000000001</v>
          </cell>
          <cell r="F1975" t="str">
            <v>M</v>
          </cell>
          <cell r="G1975" t="str">
            <v>S22.010</v>
          </cell>
        </row>
        <row r="1976">
          <cell r="A1976">
            <v>7220020040</v>
          </cell>
          <cell r="B1976" t="str">
            <v>TUBO PVC 20 PB JEI NBR5647 DN 50/DE 60</v>
          </cell>
          <cell r="C1976">
            <v>23.64</v>
          </cell>
          <cell r="D1976">
            <v>26.19</v>
          </cell>
          <cell r="E1976">
            <v>157.27000000000001</v>
          </cell>
          <cell r="F1976" t="str">
            <v>M</v>
          </cell>
          <cell r="G1976" t="str">
            <v>S22.010</v>
          </cell>
        </row>
        <row r="1977">
          <cell r="A1977">
            <v>7220020050</v>
          </cell>
          <cell r="B1977" t="str">
            <v>TUBO PVC 20 PB JEI NBR5647 DN 75/DE 85</v>
          </cell>
          <cell r="C1977">
            <v>47.66</v>
          </cell>
          <cell r="D1977">
            <v>26.19</v>
          </cell>
          <cell r="E1977">
            <v>157.27000000000001</v>
          </cell>
          <cell r="F1977" t="str">
            <v>M</v>
          </cell>
          <cell r="G1977" t="str">
            <v>S22.010</v>
          </cell>
        </row>
        <row r="1978">
          <cell r="A1978">
            <v>7220020060</v>
          </cell>
          <cell r="B1978" t="str">
            <v>TUBO PVC 20 PB JEI NBR5647 DN 100/DE 110</v>
          </cell>
          <cell r="C1978">
            <v>78.91</v>
          </cell>
          <cell r="D1978">
            <v>26.19</v>
          </cell>
          <cell r="E1978">
            <v>157.27000000000001</v>
          </cell>
          <cell r="F1978" t="str">
            <v>M</v>
          </cell>
          <cell r="G1978" t="str">
            <v>S22.010</v>
          </cell>
        </row>
        <row r="1979">
          <cell r="A1979">
            <v>7220020070</v>
          </cell>
          <cell r="B1979" t="str">
            <v>TUBO PVC DEFOFO 1MPA JEI DN 100 - AGUA</v>
          </cell>
          <cell r="C1979">
            <v>43.89</v>
          </cell>
          <cell r="D1979">
            <v>26.19</v>
          </cell>
          <cell r="E1979">
            <v>157.27000000000001</v>
          </cell>
          <cell r="F1979" t="str">
            <v>M</v>
          </cell>
          <cell r="G1979" t="str">
            <v>S22.010</v>
          </cell>
        </row>
        <row r="1980">
          <cell r="A1980">
            <v>7220020080</v>
          </cell>
          <cell r="B1980" t="str">
            <v>TUBO PVC DEFOFO 1MPA JEI DN 150 - AGUA</v>
          </cell>
          <cell r="C1980">
            <v>118.11</v>
          </cell>
          <cell r="D1980">
            <v>26.19</v>
          </cell>
          <cell r="E1980">
            <v>157.27000000000001</v>
          </cell>
          <cell r="F1980" t="str">
            <v>M</v>
          </cell>
          <cell r="G1980" t="str">
            <v>S22.010</v>
          </cell>
        </row>
        <row r="1981">
          <cell r="A1981">
            <v>7220020090</v>
          </cell>
          <cell r="B1981" t="str">
            <v>TUBO PVC DEFOFO 1MPA JEI DN 200 - AGUA</v>
          </cell>
          <cell r="C1981">
            <v>200.18</v>
          </cell>
          <cell r="D1981">
            <v>26.19</v>
          </cell>
          <cell r="E1981">
            <v>157.27000000000001</v>
          </cell>
          <cell r="F1981" t="str">
            <v>M</v>
          </cell>
          <cell r="G1981" t="str">
            <v>S22.010</v>
          </cell>
        </row>
        <row r="1982">
          <cell r="A1982">
            <v>7220020100</v>
          </cell>
          <cell r="B1982" t="str">
            <v>TUBO PVC DEFOFO 1MPA JEI DN 350 - AGUA</v>
          </cell>
          <cell r="C1982">
            <v>466.8</v>
          </cell>
          <cell r="D1982">
            <v>26.19</v>
          </cell>
          <cell r="E1982">
            <v>157.27000000000001</v>
          </cell>
          <cell r="F1982" t="str">
            <v>M</v>
          </cell>
          <cell r="G1982" t="str">
            <v>S22.010</v>
          </cell>
        </row>
        <row r="1983">
          <cell r="A1983">
            <v>7220020120</v>
          </cell>
          <cell r="B1983" t="str">
            <v>TUBO PVC DEFOFO 1MPA JEI DN 500 - AGUA</v>
          </cell>
          <cell r="C1983">
            <v>927.03</v>
          </cell>
          <cell r="D1983">
            <v>26.19</v>
          </cell>
          <cell r="E1983">
            <v>157.27000000000001</v>
          </cell>
          <cell r="F1983" t="str">
            <v>M</v>
          </cell>
          <cell r="G1983" t="str">
            <v>S22.010</v>
          </cell>
        </row>
        <row r="1984">
          <cell r="A1984">
            <v>7220020150</v>
          </cell>
          <cell r="B1984" t="str">
            <v>TUBO PVC ROSC NBR5648 ISO7/1 DN 1/2"</v>
          </cell>
          <cell r="C1984">
            <v>7.08</v>
          </cell>
          <cell r="D1984">
            <v>26.19</v>
          </cell>
          <cell r="E1984">
            <v>157.27000000000001</v>
          </cell>
          <cell r="F1984" t="str">
            <v>M</v>
          </cell>
          <cell r="G1984" t="str">
            <v>S22.010</v>
          </cell>
        </row>
        <row r="1985">
          <cell r="A1985">
            <v>7220040010</v>
          </cell>
          <cell r="B1985" t="str">
            <v>TUBO PVC DEFOFO 1MPA JEI DN 100 - ESGOTO</v>
          </cell>
          <cell r="C1985">
            <v>43.89</v>
          </cell>
          <cell r="D1985">
            <v>26.19</v>
          </cell>
          <cell r="E1985">
            <v>157.27000000000001</v>
          </cell>
          <cell r="F1985" t="str">
            <v>M</v>
          </cell>
          <cell r="G1985" t="str">
            <v>S22.010</v>
          </cell>
        </row>
        <row r="1986">
          <cell r="A1986">
            <v>7220040020</v>
          </cell>
          <cell r="B1986" t="str">
            <v>TUBO PVC DEFOFO 1MPA JEI DN 150 - ESGOTO</v>
          </cell>
          <cell r="C1986">
            <v>118.11</v>
          </cell>
          <cell r="D1986">
            <v>26.19</v>
          </cell>
          <cell r="E1986">
            <v>157.27000000000001</v>
          </cell>
          <cell r="F1986" t="str">
            <v>M</v>
          </cell>
          <cell r="G1986" t="str">
            <v>S22.010</v>
          </cell>
        </row>
        <row r="1987">
          <cell r="A1987">
            <v>7220040030</v>
          </cell>
          <cell r="B1987" t="str">
            <v>TUBO PVC DEFOFO 1MPA JEI DN 200 - ESGOTO</v>
          </cell>
          <cell r="C1987">
            <v>200.18</v>
          </cell>
          <cell r="D1987">
            <v>26.19</v>
          </cell>
          <cell r="E1987">
            <v>157.27000000000001</v>
          </cell>
          <cell r="F1987" t="str">
            <v>M</v>
          </cell>
          <cell r="G1987" t="str">
            <v>S22.010</v>
          </cell>
        </row>
        <row r="1988">
          <cell r="A1988">
            <v>7220040040</v>
          </cell>
          <cell r="B1988" t="str">
            <v>TUBO PVC DEFOFO 1MPA JEI DN 250 - ESGOTO</v>
          </cell>
          <cell r="C1988">
            <v>304.75</v>
          </cell>
          <cell r="D1988">
            <v>26.19</v>
          </cell>
          <cell r="E1988">
            <v>157.27000000000001</v>
          </cell>
          <cell r="F1988" t="str">
            <v>M</v>
          </cell>
          <cell r="G1988" t="str">
            <v>S22.010</v>
          </cell>
        </row>
        <row r="1989">
          <cell r="A1989">
            <v>7220040050</v>
          </cell>
          <cell r="B1989" t="str">
            <v>TUBO PVC DEFOFO 1MPA JEI DN 300 - ESGOTO</v>
          </cell>
          <cell r="C1989">
            <v>432.74</v>
          </cell>
          <cell r="D1989">
            <v>26.19</v>
          </cell>
          <cell r="E1989">
            <v>157.27000000000001</v>
          </cell>
          <cell r="F1989" t="str">
            <v>M</v>
          </cell>
          <cell r="G1989" t="str">
            <v>S22.010</v>
          </cell>
        </row>
        <row r="1990">
          <cell r="A1990">
            <v>7220040090</v>
          </cell>
          <cell r="B1990" t="str">
            <v>TUBO PVC OCRE ESG PB JEI NBR7362 DN 100</v>
          </cell>
          <cell r="C1990">
            <v>25.14</v>
          </cell>
          <cell r="D1990">
            <v>26.19</v>
          </cell>
          <cell r="E1990">
            <v>157.27000000000001</v>
          </cell>
          <cell r="F1990" t="str">
            <v>M</v>
          </cell>
          <cell r="G1990" t="str">
            <v>S22.010</v>
          </cell>
        </row>
        <row r="1991">
          <cell r="A1991">
            <v>7220040100</v>
          </cell>
          <cell r="B1991" t="str">
            <v>TUBO PVC OCRE ESG PB JEI NBR7362 DN 150</v>
          </cell>
          <cell r="C1991">
            <v>54.2</v>
          </cell>
          <cell r="D1991">
            <v>26.19</v>
          </cell>
          <cell r="E1991">
            <v>157.27000000000001</v>
          </cell>
          <cell r="F1991" t="str">
            <v>M</v>
          </cell>
          <cell r="G1991" t="str">
            <v>S22.010</v>
          </cell>
        </row>
        <row r="1992">
          <cell r="A1992">
            <v>7220040110</v>
          </cell>
          <cell r="B1992" t="str">
            <v>TUBO PVC OCRE ESG PB JEI NBR7362 DN 200</v>
          </cell>
          <cell r="C1992">
            <v>81.37</v>
          </cell>
          <cell r="D1992">
            <v>26.19</v>
          </cell>
          <cell r="E1992">
            <v>157.27000000000001</v>
          </cell>
          <cell r="F1992" t="str">
            <v>M</v>
          </cell>
          <cell r="G1992" t="str">
            <v>S22.010</v>
          </cell>
        </row>
        <row r="1993">
          <cell r="A1993">
            <v>7220040120</v>
          </cell>
          <cell r="B1993" t="str">
            <v>TUBO PVC OCRE ESG PB JEI NBR7362 DN 250</v>
          </cell>
          <cell r="C1993">
            <v>138.76</v>
          </cell>
          <cell r="D1993">
            <v>26.19</v>
          </cell>
          <cell r="E1993">
            <v>157.27000000000001</v>
          </cell>
          <cell r="F1993" t="str">
            <v>M</v>
          </cell>
          <cell r="G1993" t="str">
            <v>S22.010</v>
          </cell>
        </row>
        <row r="1994">
          <cell r="A1994">
            <v>7220040130</v>
          </cell>
          <cell r="B1994" t="str">
            <v>TUBO PVC OCRE ESG PB JEI NBR7362 DN 300</v>
          </cell>
          <cell r="C1994">
            <v>224.11</v>
          </cell>
          <cell r="D1994">
            <v>26.19</v>
          </cell>
          <cell r="E1994">
            <v>157.27000000000001</v>
          </cell>
          <cell r="F1994" t="str">
            <v>M</v>
          </cell>
          <cell r="G1994" t="str">
            <v>S22.010</v>
          </cell>
        </row>
        <row r="1995">
          <cell r="A1995">
            <v>7220040140</v>
          </cell>
          <cell r="B1995" t="str">
            <v>TUBO PVC OCRE ESG PB JEI NBR7362 DN 350</v>
          </cell>
          <cell r="C1995">
            <v>277.57</v>
          </cell>
          <cell r="D1995">
            <v>26.19</v>
          </cell>
          <cell r="E1995">
            <v>157.27000000000001</v>
          </cell>
          <cell r="F1995" t="str">
            <v>M</v>
          </cell>
          <cell r="G1995" t="str">
            <v>S22.010</v>
          </cell>
        </row>
        <row r="1996">
          <cell r="A1996">
            <v>7220050010</v>
          </cell>
          <cell r="B1996" t="str">
            <v>TUBO PVC DRENAGEM CORRUG PERFURAD DN 75</v>
          </cell>
          <cell r="C1996">
            <v>23.32</v>
          </cell>
          <cell r="D1996">
            <v>26.19</v>
          </cell>
          <cell r="E1996">
            <v>157.27000000000001</v>
          </cell>
          <cell r="F1996" t="str">
            <v>M</v>
          </cell>
          <cell r="G1996" t="str">
            <v>S22.010</v>
          </cell>
        </row>
        <row r="1997">
          <cell r="A1997">
            <v>7220050020</v>
          </cell>
          <cell r="B1997" t="str">
            <v>TUBO PVC DRENAGEM CORRUG PERFURAD DN 100</v>
          </cell>
          <cell r="C1997">
            <v>36.14</v>
          </cell>
          <cell r="D1997">
            <v>26.19</v>
          </cell>
          <cell r="E1997">
            <v>157.27000000000001</v>
          </cell>
          <cell r="F1997" t="str">
            <v>M</v>
          </cell>
          <cell r="G1997" t="str">
            <v>S22.010</v>
          </cell>
        </row>
        <row r="1998">
          <cell r="A1998">
            <v>7220050030</v>
          </cell>
          <cell r="B1998" t="str">
            <v>TUBO PVC DRENAGEM CORRUG PERFURAD DN 150</v>
          </cell>
          <cell r="C1998">
            <v>34.92</v>
          </cell>
          <cell r="D1998">
            <v>26.19</v>
          </cell>
          <cell r="E1998">
            <v>157.27000000000001</v>
          </cell>
          <cell r="F1998" t="str">
            <v>M</v>
          </cell>
          <cell r="G1998" t="str">
            <v>S22.010</v>
          </cell>
        </row>
        <row r="1999">
          <cell r="A1999">
            <v>7220060020</v>
          </cell>
          <cell r="B1999" t="str">
            <v>ADAPT PVCXFOFO JE NBR5647 DN 75/DE 85</v>
          </cell>
          <cell r="C1999">
            <v>49.33</v>
          </cell>
          <cell r="D1999">
            <v>26.19</v>
          </cell>
          <cell r="E1999">
            <v>157.27000000000001</v>
          </cell>
          <cell r="F1999" t="str">
            <v>UN</v>
          </cell>
          <cell r="G1999" t="str">
            <v>S22.010</v>
          </cell>
        </row>
        <row r="2000">
          <cell r="A2000">
            <v>7220060030</v>
          </cell>
          <cell r="B2000" t="str">
            <v>ADAPT PVCXFOFO JE NBR5647 DN 100/DE 110</v>
          </cell>
          <cell r="C2000">
            <v>78.45</v>
          </cell>
          <cell r="D2000">
            <v>26.19</v>
          </cell>
          <cell r="E2000">
            <v>157.27000000000001</v>
          </cell>
          <cell r="F2000" t="str">
            <v>UN</v>
          </cell>
          <cell r="G2000" t="str">
            <v>S22.010</v>
          </cell>
        </row>
        <row r="2001">
          <cell r="A2001">
            <v>7220060040</v>
          </cell>
          <cell r="B2001" t="str">
            <v>CURVA 22 PVC PB JE NBR5647 DN 50/DE 60</v>
          </cell>
          <cell r="C2001">
            <v>27.28</v>
          </cell>
          <cell r="D2001">
            <v>26.19</v>
          </cell>
          <cell r="E2001">
            <v>157.27000000000001</v>
          </cell>
          <cell r="F2001" t="str">
            <v>UN</v>
          </cell>
          <cell r="G2001" t="str">
            <v>S22.010</v>
          </cell>
        </row>
        <row r="2002">
          <cell r="A2002">
            <v>7220060050</v>
          </cell>
          <cell r="B2002" t="str">
            <v>CURVA 22 PVC PB JE NBR5647 DN 75/DE 85</v>
          </cell>
          <cell r="C2002">
            <v>52.76</v>
          </cell>
          <cell r="D2002">
            <v>26.19</v>
          </cell>
          <cell r="E2002">
            <v>157.27000000000001</v>
          </cell>
          <cell r="F2002" t="str">
            <v>UN</v>
          </cell>
          <cell r="G2002" t="str">
            <v>S22.010</v>
          </cell>
        </row>
        <row r="2003">
          <cell r="A2003">
            <v>7220060060</v>
          </cell>
          <cell r="B2003" t="str">
            <v>CURVA 22 PVC PB JE NBR5647 DN100/DE110</v>
          </cell>
          <cell r="C2003">
            <v>128.36000000000001</v>
          </cell>
          <cell r="D2003">
            <v>26.19</v>
          </cell>
          <cell r="E2003">
            <v>157.27000000000001</v>
          </cell>
          <cell r="F2003" t="str">
            <v>UN</v>
          </cell>
          <cell r="G2003" t="str">
            <v>S22.010</v>
          </cell>
        </row>
        <row r="2004">
          <cell r="A2004">
            <v>7220060070</v>
          </cell>
          <cell r="B2004" t="str">
            <v>CURVA 45 PVC PB JE NBR5647 DN 50/DE 60</v>
          </cell>
          <cell r="C2004">
            <v>27.75</v>
          </cell>
          <cell r="D2004">
            <v>26.19</v>
          </cell>
          <cell r="E2004">
            <v>157.27000000000001</v>
          </cell>
          <cell r="F2004" t="str">
            <v>UN</v>
          </cell>
          <cell r="G2004" t="str">
            <v>S22.010</v>
          </cell>
        </row>
        <row r="2005">
          <cell r="A2005">
            <v>7220060080</v>
          </cell>
          <cell r="B2005" t="str">
            <v>CURVA 45 PVC PB JE NBR5647 DN 75/DE 85</v>
          </cell>
          <cell r="C2005">
            <v>68.48</v>
          </cell>
          <cell r="D2005">
            <v>26.19</v>
          </cell>
          <cell r="E2005">
            <v>157.27000000000001</v>
          </cell>
          <cell r="F2005" t="str">
            <v>UN</v>
          </cell>
          <cell r="G2005" t="str">
            <v>S22.010</v>
          </cell>
        </row>
        <row r="2006">
          <cell r="A2006">
            <v>7220060090</v>
          </cell>
          <cell r="B2006" t="str">
            <v>CURVA 45 PVC PB JE NBR5647 DN100/DE110</v>
          </cell>
          <cell r="C2006">
            <v>127.11</v>
          </cell>
          <cell r="D2006">
            <v>26.19</v>
          </cell>
          <cell r="E2006">
            <v>157.27000000000001</v>
          </cell>
          <cell r="F2006" t="str">
            <v>UN</v>
          </cell>
          <cell r="G2006" t="str">
            <v>S22.010</v>
          </cell>
        </row>
        <row r="2007">
          <cell r="A2007">
            <v>7220060100</v>
          </cell>
          <cell r="B2007" t="str">
            <v>CURVA 90 PVC PB JE NBR5647 DN 50/DE 60</v>
          </cell>
          <cell r="C2007">
            <v>34.770000000000003</v>
          </cell>
          <cell r="D2007">
            <v>26.19</v>
          </cell>
          <cell r="E2007">
            <v>157.27000000000001</v>
          </cell>
          <cell r="F2007" t="str">
            <v>UN</v>
          </cell>
          <cell r="G2007" t="str">
            <v>S22.010</v>
          </cell>
        </row>
        <row r="2008">
          <cell r="A2008">
            <v>7220060110</v>
          </cell>
          <cell r="B2008" t="str">
            <v>CURVA 90 PVC PB JE NBR5647 DN 75/DE 85</v>
          </cell>
          <cell r="C2008">
            <v>82.1</v>
          </cell>
          <cell r="D2008">
            <v>26.19</v>
          </cell>
          <cell r="E2008">
            <v>157.27000000000001</v>
          </cell>
          <cell r="F2008" t="str">
            <v>UN</v>
          </cell>
          <cell r="G2008" t="str">
            <v>S22.010</v>
          </cell>
        </row>
        <row r="2009">
          <cell r="A2009">
            <v>7220060120</v>
          </cell>
          <cell r="B2009" t="str">
            <v>CURVA 90 PVC PB JE NBR5647 DN100/DE110</v>
          </cell>
          <cell r="C2009">
            <v>155.11000000000001</v>
          </cell>
          <cell r="D2009">
            <v>26.19</v>
          </cell>
          <cell r="E2009">
            <v>157.27000000000001</v>
          </cell>
          <cell r="F2009" t="str">
            <v>UN</v>
          </cell>
          <cell r="G2009" t="str">
            <v>S22.010</v>
          </cell>
        </row>
        <row r="2010">
          <cell r="A2010">
            <v>7220060130</v>
          </cell>
          <cell r="B2010" t="str">
            <v>EXTREM PVC BF JE NBR5647 DN 50/DE 60MM</v>
          </cell>
          <cell r="C2010">
            <v>37.380000000000003</v>
          </cell>
          <cell r="D2010">
            <v>26.19</v>
          </cell>
          <cell r="E2010">
            <v>157.27000000000001</v>
          </cell>
          <cell r="F2010" t="str">
            <v>UN</v>
          </cell>
          <cell r="G2010" t="str">
            <v>S22.010</v>
          </cell>
        </row>
        <row r="2011">
          <cell r="A2011">
            <v>7220060140</v>
          </cell>
          <cell r="B2011" t="str">
            <v>EXTREM PVC BF JE NBR5647 DN 75/DE 85MM</v>
          </cell>
          <cell r="C2011">
            <v>118.03</v>
          </cell>
          <cell r="D2011">
            <v>26.19</v>
          </cell>
          <cell r="E2011">
            <v>157.27000000000001</v>
          </cell>
          <cell r="F2011" t="str">
            <v>UN</v>
          </cell>
          <cell r="G2011" t="str">
            <v>S22.010</v>
          </cell>
        </row>
        <row r="2012">
          <cell r="A2012">
            <v>7220060150</v>
          </cell>
          <cell r="B2012" t="str">
            <v>EXTREM PVC BF JE NBR5647 DN 100/DE 110MM</v>
          </cell>
          <cell r="C2012">
            <v>186.95</v>
          </cell>
          <cell r="D2012">
            <v>26.19</v>
          </cell>
          <cell r="E2012">
            <v>157.27000000000001</v>
          </cell>
          <cell r="F2012" t="str">
            <v>UN</v>
          </cell>
          <cell r="G2012" t="str">
            <v>S22.010</v>
          </cell>
        </row>
        <row r="2013">
          <cell r="A2013">
            <v>7220060160</v>
          </cell>
          <cell r="B2013" t="str">
            <v>EXTREM PVC PF JE NBR5647 DN 50/DE 60MM</v>
          </cell>
          <cell r="C2013">
            <v>38.72</v>
          </cell>
          <cell r="D2013">
            <v>26.19</v>
          </cell>
          <cell r="E2013">
            <v>157.27000000000001</v>
          </cell>
          <cell r="F2013" t="str">
            <v>UN</v>
          </cell>
          <cell r="G2013" t="str">
            <v>S22.010</v>
          </cell>
        </row>
        <row r="2014">
          <cell r="A2014">
            <v>7220060170</v>
          </cell>
          <cell r="B2014" t="str">
            <v>EXTREM PVC PF JE NBR5647 DN 75/DE 85MM</v>
          </cell>
          <cell r="C2014">
            <v>97.13</v>
          </cell>
          <cell r="D2014">
            <v>26.19</v>
          </cell>
          <cell r="E2014">
            <v>157.27000000000001</v>
          </cell>
          <cell r="F2014" t="str">
            <v>UN</v>
          </cell>
          <cell r="G2014" t="str">
            <v>S22.010</v>
          </cell>
        </row>
        <row r="2015">
          <cell r="A2015">
            <v>7220060180</v>
          </cell>
          <cell r="B2015" t="str">
            <v>EXTREM PVC PF JE NBR5647 DN 100/DE 110MM</v>
          </cell>
          <cell r="C2015">
            <v>153.69999999999999</v>
          </cell>
          <cell r="D2015">
            <v>26.19</v>
          </cell>
          <cell r="E2015">
            <v>157.27000000000001</v>
          </cell>
          <cell r="F2015" t="str">
            <v>UN</v>
          </cell>
          <cell r="G2015" t="str">
            <v>S22.010</v>
          </cell>
        </row>
        <row r="2016">
          <cell r="A2016">
            <v>7220060190</v>
          </cell>
          <cell r="B2016" t="str">
            <v>CAP PVC JE NBR5647 DN 50/DE 60MM</v>
          </cell>
          <cell r="C2016">
            <v>7.63</v>
          </cell>
          <cell r="D2016">
            <v>26.19</v>
          </cell>
          <cell r="E2016">
            <v>157.27000000000001</v>
          </cell>
          <cell r="F2016" t="str">
            <v>UN</v>
          </cell>
          <cell r="G2016" t="str">
            <v>S22.010</v>
          </cell>
        </row>
        <row r="2017">
          <cell r="A2017">
            <v>7220060200</v>
          </cell>
          <cell r="B2017" t="str">
            <v>CAP PVC JE NBR5647 DN 75/DE 85MM</v>
          </cell>
          <cell r="C2017">
            <v>19.89</v>
          </cell>
          <cell r="D2017">
            <v>26.19</v>
          </cell>
          <cell r="E2017">
            <v>157.27000000000001</v>
          </cell>
          <cell r="F2017" t="str">
            <v>UN</v>
          </cell>
          <cell r="G2017" t="str">
            <v>S22.010</v>
          </cell>
        </row>
        <row r="2018">
          <cell r="A2018">
            <v>7220060210</v>
          </cell>
          <cell r="B2018" t="str">
            <v>CAP PVC JE NBR5647 DN 100/DE 110MM</v>
          </cell>
          <cell r="C2018">
            <v>30.45</v>
          </cell>
          <cell r="D2018">
            <v>26.19</v>
          </cell>
          <cell r="E2018">
            <v>157.27000000000001</v>
          </cell>
          <cell r="F2018" t="str">
            <v>UN</v>
          </cell>
          <cell r="G2018" t="str">
            <v>S22.010</v>
          </cell>
        </row>
        <row r="2019">
          <cell r="A2019">
            <v>7220060220</v>
          </cell>
          <cell r="B2019" t="str">
            <v>LUVA CORRER PVC JE NBR5647 DN 50/DE 60</v>
          </cell>
          <cell r="C2019">
            <v>14.02</v>
          </cell>
          <cell r="D2019">
            <v>26.19</v>
          </cell>
          <cell r="E2019">
            <v>157.27000000000001</v>
          </cell>
          <cell r="F2019" t="str">
            <v>UN</v>
          </cell>
          <cell r="G2019" t="str">
            <v>S22.010</v>
          </cell>
        </row>
        <row r="2020">
          <cell r="A2020">
            <v>7220060230</v>
          </cell>
          <cell r="B2020" t="str">
            <v>LUVA CORRER PVC JE NBR5647 DN 75/DE 85</v>
          </cell>
          <cell r="C2020">
            <v>30.64</v>
          </cell>
          <cell r="D2020">
            <v>26.19</v>
          </cell>
          <cell r="E2020">
            <v>157.27000000000001</v>
          </cell>
          <cell r="F2020" t="str">
            <v>UN</v>
          </cell>
          <cell r="G2020" t="str">
            <v>S22.010</v>
          </cell>
        </row>
        <row r="2021">
          <cell r="A2021">
            <v>7220060240</v>
          </cell>
          <cell r="B2021" t="str">
            <v>LUVA CORRER PVC JE NBR5647 DN 100/DE 110</v>
          </cell>
          <cell r="C2021">
            <v>48.76</v>
          </cell>
          <cell r="D2021">
            <v>26.19</v>
          </cell>
          <cell r="E2021">
            <v>157.27000000000001</v>
          </cell>
          <cell r="F2021" t="str">
            <v>UN</v>
          </cell>
          <cell r="G2021" t="str">
            <v>S22.010</v>
          </cell>
        </row>
        <row r="2022">
          <cell r="A2022">
            <v>7220060250</v>
          </cell>
          <cell r="B2022" t="str">
            <v>RED PVC BB JE DN 75X50/DE 85X60MM</v>
          </cell>
          <cell r="C2022">
            <v>60.34</v>
          </cell>
          <cell r="D2022">
            <v>26.19</v>
          </cell>
          <cell r="E2022">
            <v>157.27000000000001</v>
          </cell>
          <cell r="F2022" t="str">
            <v>UN</v>
          </cell>
          <cell r="G2022" t="str">
            <v>S22.010</v>
          </cell>
        </row>
        <row r="2023">
          <cell r="A2023">
            <v>7220060260</v>
          </cell>
          <cell r="B2023" t="str">
            <v>RED PVC BB JE DN 100X50/DE 100X60MM</v>
          </cell>
          <cell r="C2023">
            <v>24.86</v>
          </cell>
          <cell r="D2023">
            <v>26.19</v>
          </cell>
          <cell r="E2023">
            <v>157.27000000000001</v>
          </cell>
          <cell r="F2023" t="str">
            <v>UN</v>
          </cell>
          <cell r="G2023" t="str">
            <v>S22.010</v>
          </cell>
        </row>
        <row r="2024">
          <cell r="A2024">
            <v>7220060270</v>
          </cell>
          <cell r="B2024" t="str">
            <v>RED PVC BB JE DN 100x75 DE 110x85MM</v>
          </cell>
          <cell r="C2024">
            <v>29.15</v>
          </cell>
          <cell r="D2024">
            <v>26.19</v>
          </cell>
          <cell r="E2024">
            <v>157.27000000000001</v>
          </cell>
          <cell r="F2024" t="str">
            <v>UN</v>
          </cell>
          <cell r="G2024" t="str">
            <v>S22.010</v>
          </cell>
        </row>
        <row r="2025">
          <cell r="A2025">
            <v>7220060280</v>
          </cell>
          <cell r="B2025" t="str">
            <v>RED PVC BP JE DN 75X50/DE 85X60MM</v>
          </cell>
          <cell r="C2025">
            <v>17.96</v>
          </cell>
          <cell r="D2025">
            <v>26.19</v>
          </cell>
          <cell r="E2025">
            <v>157.27000000000001</v>
          </cell>
          <cell r="F2025" t="str">
            <v>UN</v>
          </cell>
          <cell r="G2025" t="str">
            <v>S22.010</v>
          </cell>
        </row>
        <row r="2026">
          <cell r="A2026">
            <v>7220060290</v>
          </cell>
          <cell r="B2026" t="str">
            <v>RED PVC BP JE DN 100X50/DE 110X60MM</v>
          </cell>
          <cell r="C2026">
            <v>27.51</v>
          </cell>
          <cell r="D2026">
            <v>26.19</v>
          </cell>
          <cell r="E2026">
            <v>157.27000000000001</v>
          </cell>
          <cell r="F2026" t="str">
            <v>UN</v>
          </cell>
          <cell r="G2026" t="str">
            <v>S22.010</v>
          </cell>
        </row>
        <row r="2027">
          <cell r="A2027">
            <v>7220060300</v>
          </cell>
          <cell r="B2027" t="str">
            <v>RED PVC BP JE DN 100X75/DE 110X85MM</v>
          </cell>
          <cell r="C2027">
            <v>31.64</v>
          </cell>
          <cell r="D2027">
            <v>26.19</v>
          </cell>
          <cell r="E2027">
            <v>157.27000000000001</v>
          </cell>
          <cell r="F2027" t="str">
            <v>UN</v>
          </cell>
          <cell r="G2027" t="str">
            <v>S22.010</v>
          </cell>
        </row>
        <row r="2028">
          <cell r="A2028">
            <v>7220060310</v>
          </cell>
          <cell r="B2028" t="str">
            <v>RED PVC PB JE DN 75X50/DE 85X60MM</v>
          </cell>
          <cell r="C2028">
            <v>17.96</v>
          </cell>
          <cell r="D2028">
            <v>26.19</v>
          </cell>
          <cell r="E2028">
            <v>157.27000000000001</v>
          </cell>
          <cell r="F2028" t="str">
            <v>UN</v>
          </cell>
          <cell r="G2028" t="str">
            <v>S22.010</v>
          </cell>
        </row>
        <row r="2029">
          <cell r="A2029">
            <v>7220060320</v>
          </cell>
          <cell r="B2029" t="str">
            <v>RED PVC PB JE DN 100X50/DE 110X60MM</v>
          </cell>
          <cell r="C2029">
            <v>27.51</v>
          </cell>
          <cell r="D2029">
            <v>26.19</v>
          </cell>
          <cell r="E2029">
            <v>157.27000000000001</v>
          </cell>
          <cell r="F2029" t="str">
            <v>UN</v>
          </cell>
          <cell r="G2029" t="str">
            <v>S22.010</v>
          </cell>
        </row>
        <row r="2030">
          <cell r="A2030">
            <v>7220060330</v>
          </cell>
          <cell r="B2030" t="str">
            <v>RED PVC PB JE DN 100X75/DE 110X85MM</v>
          </cell>
          <cell r="C2030">
            <v>31.64</v>
          </cell>
          <cell r="D2030">
            <v>26.19</v>
          </cell>
          <cell r="E2030">
            <v>157.27000000000001</v>
          </cell>
          <cell r="F2030" t="str">
            <v>UN</v>
          </cell>
          <cell r="G2030" t="str">
            <v>S22.010</v>
          </cell>
        </row>
        <row r="2031">
          <cell r="A2031">
            <v>7220060340</v>
          </cell>
          <cell r="B2031" t="str">
            <v>TE PVC BBB JE NBR5647 DN 50/DE 60MM</v>
          </cell>
          <cell r="C2031">
            <v>23.37</v>
          </cell>
          <cell r="D2031">
            <v>26.19</v>
          </cell>
          <cell r="E2031">
            <v>157.27000000000001</v>
          </cell>
          <cell r="F2031" t="str">
            <v>UN</v>
          </cell>
          <cell r="G2031" t="str">
            <v>S22.010</v>
          </cell>
        </row>
        <row r="2032">
          <cell r="A2032">
            <v>7220060350</v>
          </cell>
          <cell r="B2032" t="str">
            <v>TE PVC BBB JE NBR5647 DN 75/DE 85MM</v>
          </cell>
          <cell r="C2032">
            <v>51.12</v>
          </cell>
          <cell r="D2032">
            <v>26.19</v>
          </cell>
          <cell r="E2032">
            <v>157.27000000000001</v>
          </cell>
          <cell r="F2032" t="str">
            <v>UN</v>
          </cell>
          <cell r="G2032" t="str">
            <v>S22.010</v>
          </cell>
        </row>
        <row r="2033">
          <cell r="A2033">
            <v>7220060360</v>
          </cell>
          <cell r="B2033" t="str">
            <v>TE PVC BBB JE NBR5647 DN 100/DE 110MM</v>
          </cell>
          <cell r="C2033">
            <v>108.31</v>
          </cell>
          <cell r="D2033">
            <v>26.19</v>
          </cell>
          <cell r="E2033">
            <v>157.27000000000001</v>
          </cell>
          <cell r="F2033" t="str">
            <v>UN</v>
          </cell>
          <cell r="G2033" t="str">
            <v>S22.010</v>
          </cell>
        </row>
        <row r="2034">
          <cell r="A2034">
            <v>7220060370</v>
          </cell>
          <cell r="B2034" t="str">
            <v>TE RED PVC BBB JE DN 75X50/DE 85X60MM</v>
          </cell>
          <cell r="C2034">
            <v>41.95</v>
          </cell>
          <cell r="D2034">
            <v>26.19</v>
          </cell>
          <cell r="E2034">
            <v>157.27000000000001</v>
          </cell>
          <cell r="F2034" t="str">
            <v>UN</v>
          </cell>
          <cell r="G2034" t="str">
            <v>S22.010</v>
          </cell>
        </row>
        <row r="2035">
          <cell r="A2035">
            <v>7220060380</v>
          </cell>
          <cell r="B2035" t="str">
            <v>TE RED PVC BBB JE DN 100X50/DE 110X60MM</v>
          </cell>
          <cell r="C2035">
            <v>86.06</v>
          </cell>
          <cell r="D2035">
            <v>26.19</v>
          </cell>
          <cell r="E2035">
            <v>157.27000000000001</v>
          </cell>
          <cell r="F2035" t="str">
            <v>UN</v>
          </cell>
          <cell r="G2035" t="str">
            <v>S22.010</v>
          </cell>
        </row>
        <row r="2036">
          <cell r="A2036">
            <v>7220060390</v>
          </cell>
          <cell r="B2036" t="str">
            <v>TE RED PVC BBB JE DN 100X75/DE 110X85MM</v>
          </cell>
          <cell r="C2036">
            <v>72.72</v>
          </cell>
          <cell r="D2036">
            <v>26.19</v>
          </cell>
          <cell r="E2036">
            <v>157.27000000000001</v>
          </cell>
          <cell r="F2036" t="str">
            <v>UN</v>
          </cell>
          <cell r="G2036" t="str">
            <v>S22.010</v>
          </cell>
        </row>
        <row r="2037">
          <cell r="A2037">
            <v>7220060450</v>
          </cell>
          <cell r="B2037" t="str">
            <v>JUNCAO PVC BBB JE DN 50/DE 60MM</v>
          </cell>
          <cell r="C2037">
            <v>22.08</v>
          </cell>
          <cell r="D2037">
            <v>26.19</v>
          </cell>
          <cell r="E2037">
            <v>157.27000000000001</v>
          </cell>
          <cell r="F2037" t="str">
            <v>UN</v>
          </cell>
          <cell r="G2037" t="str">
            <v>S22.010</v>
          </cell>
        </row>
        <row r="2038">
          <cell r="A2038">
            <v>7220060480</v>
          </cell>
          <cell r="B2038" t="str">
            <v>JOELHO 90 PVC ROSC NBR5648 DN 1/2"</v>
          </cell>
          <cell r="C2038">
            <v>2.4500000000000002</v>
          </cell>
          <cell r="D2038">
            <v>26.19</v>
          </cell>
          <cell r="E2038">
            <v>157.27000000000001</v>
          </cell>
          <cell r="F2038" t="str">
            <v>UN</v>
          </cell>
          <cell r="G2038" t="str">
            <v>S22.010</v>
          </cell>
        </row>
        <row r="2039">
          <cell r="A2039">
            <v>7220080010</v>
          </cell>
          <cell r="B2039" t="str">
            <v>CURVA 45 PVC ESG NBR7362 PB JE DN 100</v>
          </cell>
          <cell r="C2039">
            <v>28.2</v>
          </cell>
          <cell r="D2039">
            <v>26.19</v>
          </cell>
          <cell r="E2039">
            <v>157.27000000000001</v>
          </cell>
          <cell r="F2039" t="str">
            <v>UN</v>
          </cell>
          <cell r="G2039" t="str">
            <v>S22.010</v>
          </cell>
        </row>
        <row r="2040">
          <cell r="A2040">
            <v>7220080020</v>
          </cell>
          <cell r="B2040" t="str">
            <v>CURVA 45 PVC ESG NBR7362 PB JE DN 150</v>
          </cell>
          <cell r="C2040">
            <v>104.01</v>
          </cell>
          <cell r="D2040">
            <v>26.19</v>
          </cell>
          <cell r="E2040">
            <v>157.27000000000001</v>
          </cell>
          <cell r="F2040" t="str">
            <v>UN</v>
          </cell>
          <cell r="G2040" t="str">
            <v>S22.010</v>
          </cell>
        </row>
        <row r="2041">
          <cell r="A2041">
            <v>7220080030</v>
          </cell>
          <cell r="B2041" t="str">
            <v>CURVA 45 PVC ESG NBR7362 PB JE DN 200</v>
          </cell>
          <cell r="C2041">
            <v>158.75</v>
          </cell>
          <cell r="D2041">
            <v>26.19</v>
          </cell>
          <cell r="E2041">
            <v>157.27000000000001</v>
          </cell>
          <cell r="F2041" t="str">
            <v>UN</v>
          </cell>
          <cell r="G2041" t="str">
            <v>S22.010</v>
          </cell>
        </row>
        <row r="2042">
          <cell r="A2042">
            <v>7220080040</v>
          </cell>
          <cell r="B2042" t="str">
            <v>CURVA 90 PVC ESG NBR7362 PB JE DN 150</v>
          </cell>
          <cell r="C2042">
            <v>40.94</v>
          </cell>
          <cell r="D2042">
            <v>26.19</v>
          </cell>
          <cell r="E2042">
            <v>157.27000000000001</v>
          </cell>
          <cell r="F2042" t="str">
            <v>UN</v>
          </cell>
          <cell r="G2042" t="str">
            <v>S22.010</v>
          </cell>
        </row>
        <row r="2043">
          <cell r="A2043">
            <v>7220080050</v>
          </cell>
          <cell r="B2043" t="str">
            <v>CURVA 90 PVC ESG NBR7362 PB JE DN 150</v>
          </cell>
          <cell r="C2043">
            <v>149.35</v>
          </cell>
          <cell r="D2043">
            <v>26.19</v>
          </cell>
          <cell r="E2043">
            <v>157.27000000000001</v>
          </cell>
          <cell r="F2043" t="str">
            <v>UN</v>
          </cell>
          <cell r="G2043" t="str">
            <v>S22.010</v>
          </cell>
        </row>
        <row r="2044">
          <cell r="A2044">
            <v>7220080060</v>
          </cell>
          <cell r="B2044" t="str">
            <v>CURVA 90 PVC ESG NBR7362 PB JE DN 200</v>
          </cell>
          <cell r="C2044">
            <v>323.29000000000002</v>
          </cell>
          <cell r="D2044">
            <v>26.19</v>
          </cell>
          <cell r="E2044">
            <v>157.27000000000001</v>
          </cell>
          <cell r="F2044" t="str">
            <v>UN</v>
          </cell>
          <cell r="G2044" t="str">
            <v>S22.010</v>
          </cell>
        </row>
        <row r="2045">
          <cell r="A2045">
            <v>7220080170</v>
          </cell>
          <cell r="B2045" t="str">
            <v>CURVA 11 PVC ESG NBR7362 PB JE DN 150</v>
          </cell>
          <cell r="C2045">
            <v>92.9</v>
          </cell>
          <cell r="D2045">
            <v>26.19</v>
          </cell>
          <cell r="E2045">
            <v>157.27000000000001</v>
          </cell>
          <cell r="F2045" t="str">
            <v>UN</v>
          </cell>
          <cell r="G2045" t="str">
            <v>S22.010</v>
          </cell>
        </row>
        <row r="2046">
          <cell r="A2046">
            <v>7220080180</v>
          </cell>
          <cell r="B2046" t="str">
            <v>CURVA 90 PVC ESG NBR7362 PB JE DN 300</v>
          </cell>
          <cell r="C2046">
            <v>1058.08</v>
          </cell>
          <cell r="D2046">
            <v>26.19</v>
          </cell>
          <cell r="E2046">
            <v>157.27000000000001</v>
          </cell>
          <cell r="F2046" t="str">
            <v>UN</v>
          </cell>
          <cell r="G2046" t="str">
            <v>S22.010</v>
          </cell>
        </row>
        <row r="2047">
          <cell r="A2047">
            <v>7220080190</v>
          </cell>
          <cell r="B2047" t="str">
            <v>CURVA 45 PVC ESG NBR7362 PB JE DN 300</v>
          </cell>
          <cell r="C2047">
            <v>837.38</v>
          </cell>
          <cell r="D2047">
            <v>26.19</v>
          </cell>
          <cell r="E2047">
            <v>157.27000000000001</v>
          </cell>
          <cell r="F2047" t="str">
            <v>UN</v>
          </cell>
          <cell r="G2047" t="str">
            <v>S22.010</v>
          </cell>
        </row>
        <row r="2048">
          <cell r="A2048">
            <v>7220080200</v>
          </cell>
          <cell r="B2048" t="str">
            <v>CURVA 22 PVC ESG NBR7362 PB JE DN 150</v>
          </cell>
          <cell r="C2048">
            <v>78.739999999999995</v>
          </cell>
          <cell r="D2048">
            <v>26.19</v>
          </cell>
          <cell r="E2048">
            <v>157.27000000000001</v>
          </cell>
          <cell r="F2048" t="str">
            <v>UN</v>
          </cell>
          <cell r="G2048" t="str">
            <v>S22.010</v>
          </cell>
        </row>
        <row r="2049">
          <cell r="A2049">
            <v>7220080210</v>
          </cell>
          <cell r="B2049" t="str">
            <v>CURVA 22 PVC ESG NBR7362 PB JE DN 100</v>
          </cell>
          <cell r="C2049">
            <v>128.36000000000001</v>
          </cell>
          <cell r="D2049">
            <v>26.19</v>
          </cell>
          <cell r="E2049">
            <v>157.27000000000001</v>
          </cell>
          <cell r="F2049" t="str">
            <v>UN</v>
          </cell>
          <cell r="G2049" t="str">
            <v>S22.010</v>
          </cell>
        </row>
        <row r="2050">
          <cell r="A2050">
            <v>7220090170</v>
          </cell>
          <cell r="B2050" t="str">
            <v>VALVULA VOLANTE C/ CABECOTE EURO 24</v>
          </cell>
          <cell r="C2050">
            <v>325.57</v>
          </cell>
          <cell r="D2050">
            <v>26.19</v>
          </cell>
          <cell r="E2050">
            <v>157.27000000000001</v>
          </cell>
          <cell r="F2050" t="str">
            <v>UN</v>
          </cell>
          <cell r="G2050" t="str">
            <v>S22.010</v>
          </cell>
        </row>
        <row r="2051">
          <cell r="A2051">
            <v>7220100010</v>
          </cell>
          <cell r="B2051" t="str">
            <v>TUBO FOFO K7 AGUA PB JE NBR7675 DN 150MM</v>
          </cell>
          <cell r="C2051">
            <v>315.54000000000002</v>
          </cell>
          <cell r="D2051">
            <v>26.19</v>
          </cell>
          <cell r="E2051">
            <v>157.27000000000001</v>
          </cell>
          <cell r="F2051" t="str">
            <v>M</v>
          </cell>
          <cell r="G2051" t="str">
            <v>S22.010</v>
          </cell>
        </row>
        <row r="2052">
          <cell r="A2052">
            <v>7220100020</v>
          </cell>
          <cell r="B2052" t="str">
            <v>TUBO FOFO K7 AGUA PB JE NBR7675 DN 200MM</v>
          </cell>
          <cell r="C2052">
            <v>382.94</v>
          </cell>
          <cell r="D2052">
            <v>26.19</v>
          </cell>
          <cell r="E2052">
            <v>157.27000000000001</v>
          </cell>
          <cell r="F2052" t="str">
            <v>M</v>
          </cell>
          <cell r="G2052" t="str">
            <v>S22.010</v>
          </cell>
        </row>
        <row r="2053">
          <cell r="A2053">
            <v>7220100030</v>
          </cell>
          <cell r="B2053" t="str">
            <v>TUBO FOFO K7 AGUA PB JE NBR7675 DN 250MM</v>
          </cell>
          <cell r="C2053">
            <v>458.98</v>
          </cell>
          <cell r="D2053">
            <v>26.19</v>
          </cell>
          <cell r="E2053">
            <v>157.27000000000001</v>
          </cell>
          <cell r="F2053" t="str">
            <v>M</v>
          </cell>
          <cell r="G2053" t="str">
            <v>S22.010</v>
          </cell>
        </row>
        <row r="2054">
          <cell r="A2054">
            <v>7220100040</v>
          </cell>
          <cell r="B2054" t="str">
            <v>TUBO FOFO K7 AGUA PB JE NBR7675 DN 300MM</v>
          </cell>
          <cell r="C2054">
            <v>528.52</v>
          </cell>
          <cell r="D2054">
            <v>26.19</v>
          </cell>
          <cell r="E2054">
            <v>157.27000000000001</v>
          </cell>
          <cell r="F2054" t="str">
            <v>M</v>
          </cell>
          <cell r="G2054" t="str">
            <v>S22.010</v>
          </cell>
        </row>
        <row r="2055">
          <cell r="A2055">
            <v>7220100050</v>
          </cell>
          <cell r="B2055" t="str">
            <v>TUBO FOFO K7 AGUA PB JE NBR7675 DN 350MM</v>
          </cell>
          <cell r="C2055">
            <v>671.79</v>
          </cell>
          <cell r="D2055">
            <v>26.19</v>
          </cell>
          <cell r="E2055">
            <v>157.27000000000001</v>
          </cell>
          <cell r="F2055" t="str">
            <v>M</v>
          </cell>
          <cell r="G2055" t="str">
            <v>S22.010</v>
          </cell>
        </row>
        <row r="2056">
          <cell r="A2056">
            <v>7220100060</v>
          </cell>
          <cell r="B2056" t="str">
            <v>TUBO FOFO K7 AGUA PB JE NBR7675 DN 400MM</v>
          </cell>
          <cell r="C2056">
            <v>751.56</v>
          </cell>
          <cell r="D2056">
            <v>26.19</v>
          </cell>
          <cell r="E2056">
            <v>157.27000000000001</v>
          </cell>
          <cell r="F2056" t="str">
            <v>M</v>
          </cell>
          <cell r="G2056" t="str">
            <v>S22.010</v>
          </cell>
        </row>
        <row r="2057">
          <cell r="A2057">
            <v>7220100070</v>
          </cell>
          <cell r="B2057" t="str">
            <v>TUBO FOFO K7 AGUA PB JE NBR7675 DN 450MM</v>
          </cell>
          <cell r="C2057">
            <v>884.74</v>
          </cell>
          <cell r="D2057">
            <v>26.19</v>
          </cell>
          <cell r="E2057">
            <v>157.27000000000001</v>
          </cell>
          <cell r="F2057" t="str">
            <v>M</v>
          </cell>
          <cell r="G2057" t="str">
            <v>S22.010</v>
          </cell>
        </row>
        <row r="2058">
          <cell r="A2058">
            <v>7220100080</v>
          </cell>
          <cell r="B2058" t="str">
            <v>TUBO FOFO K7 AGUA PB JE NBR7675 DN 500MM</v>
          </cell>
          <cell r="C2058">
            <v>962.63</v>
          </cell>
          <cell r="D2058">
            <v>26.19</v>
          </cell>
          <cell r="E2058">
            <v>157.27000000000001</v>
          </cell>
          <cell r="F2058" t="str">
            <v>M</v>
          </cell>
          <cell r="G2058" t="str">
            <v>S22.010</v>
          </cell>
        </row>
        <row r="2059">
          <cell r="A2059">
            <v>7220100090</v>
          </cell>
          <cell r="B2059" t="str">
            <v>TUBO FOFO K7 AGUA PB JE NBR7675 DN 600MM</v>
          </cell>
          <cell r="C2059">
            <v>1260.83</v>
          </cell>
          <cell r="D2059">
            <v>26.19</v>
          </cell>
          <cell r="E2059">
            <v>157.27000000000001</v>
          </cell>
          <cell r="F2059" t="str">
            <v>M</v>
          </cell>
          <cell r="G2059" t="str">
            <v>S22.010</v>
          </cell>
        </row>
        <row r="2060">
          <cell r="A2060">
            <v>7220100110</v>
          </cell>
          <cell r="B2060" t="str">
            <v>TUBO FOFO K7 AGUA PB JE NBR7675 DN 800MM</v>
          </cell>
          <cell r="C2060">
            <v>2153.96</v>
          </cell>
          <cell r="D2060">
            <v>26.19</v>
          </cell>
          <cell r="E2060">
            <v>157.27000000000001</v>
          </cell>
          <cell r="F2060" t="str">
            <v>M</v>
          </cell>
          <cell r="G2060" t="str">
            <v>S22.010</v>
          </cell>
        </row>
        <row r="2061">
          <cell r="A2061">
            <v>7220100120</v>
          </cell>
          <cell r="B2061" t="str">
            <v>TUBO FOFO K7 AGUA PB JE NBR7675 DN 900MM</v>
          </cell>
          <cell r="C2061">
            <v>2485.9699999999998</v>
          </cell>
          <cell r="D2061">
            <v>26.19</v>
          </cell>
          <cell r="E2061">
            <v>157.27000000000001</v>
          </cell>
          <cell r="F2061" t="str">
            <v>M</v>
          </cell>
          <cell r="G2061" t="str">
            <v>S17.010</v>
          </cell>
        </row>
        <row r="2062">
          <cell r="A2062">
            <v>7220100160</v>
          </cell>
          <cell r="B2062" t="str">
            <v>TUBO FOFO K9 AGUA PB JE NBR7675 DN 100MM</v>
          </cell>
          <cell r="C2062">
            <v>314.57</v>
          </cell>
          <cell r="D2062">
            <v>26.19</v>
          </cell>
          <cell r="E2062">
            <v>157.27000000000001</v>
          </cell>
          <cell r="F2062" t="str">
            <v>M</v>
          </cell>
          <cell r="G2062" t="str">
            <v>S17.010</v>
          </cell>
        </row>
        <row r="2063">
          <cell r="A2063">
            <v>7220100180</v>
          </cell>
          <cell r="B2063" t="str">
            <v>TUBO FOFO K9 AGUA PB JE NBR7675 DN 200MM</v>
          </cell>
          <cell r="C2063">
            <v>446.18</v>
          </cell>
          <cell r="D2063">
            <v>26.19</v>
          </cell>
          <cell r="E2063">
            <v>157.27000000000001</v>
          </cell>
          <cell r="F2063" t="str">
            <v>M</v>
          </cell>
          <cell r="G2063" t="str">
            <v>S17.010</v>
          </cell>
        </row>
        <row r="2064">
          <cell r="A2064">
            <v>7220100250</v>
          </cell>
          <cell r="B2064" t="str">
            <v>TUBO FOFO K9 AGUA PB JE NBR7675 DN 600MM</v>
          </cell>
          <cell r="C2064">
            <v>1610.4</v>
          </cell>
          <cell r="D2064">
            <v>26.19</v>
          </cell>
          <cell r="E2064">
            <v>157.27000000000001</v>
          </cell>
          <cell r="F2064" t="str">
            <v>M</v>
          </cell>
          <cell r="G2064" t="str">
            <v>S17.010</v>
          </cell>
        </row>
        <row r="2065">
          <cell r="A2065">
            <v>7220150010</v>
          </cell>
          <cell r="B2065" t="str">
            <v>TUBO FOFO K7 ESG PB JE NBR15420 DN 150MM</v>
          </cell>
          <cell r="C2065">
            <v>393.5</v>
          </cell>
          <cell r="D2065">
            <v>26.19</v>
          </cell>
          <cell r="E2065">
            <v>157.27000000000001</v>
          </cell>
          <cell r="F2065" t="str">
            <v>M</v>
          </cell>
          <cell r="G2065" t="str">
            <v>S22.010</v>
          </cell>
        </row>
        <row r="2066">
          <cell r="A2066">
            <v>7220150020</v>
          </cell>
          <cell r="B2066" t="str">
            <v>TUBO FOFO K7 ESG PB JE NBR15420 DN 200MM</v>
          </cell>
          <cell r="C2066">
            <v>474.3</v>
          </cell>
          <cell r="D2066">
            <v>26.19</v>
          </cell>
          <cell r="E2066">
            <v>157.27000000000001</v>
          </cell>
          <cell r="F2066" t="str">
            <v>M</v>
          </cell>
          <cell r="G2066" t="str">
            <v>S22.010</v>
          </cell>
        </row>
        <row r="2067">
          <cell r="A2067">
            <v>7220150030</v>
          </cell>
          <cell r="B2067" t="str">
            <v>TUBO FOFO K7 ESG PB JE NBR15420 DN 250MM</v>
          </cell>
          <cell r="C2067">
            <v>580.99</v>
          </cell>
          <cell r="D2067">
            <v>26.19</v>
          </cell>
          <cell r="E2067">
            <v>157.27000000000001</v>
          </cell>
          <cell r="F2067" t="str">
            <v>M</v>
          </cell>
          <cell r="G2067" t="str">
            <v>S22.010</v>
          </cell>
        </row>
        <row r="2068">
          <cell r="A2068">
            <v>7220150040</v>
          </cell>
          <cell r="B2068" t="str">
            <v>TUBO FOFO K7 ESG PB JE NBR15420 DN 300MM</v>
          </cell>
          <cell r="C2068">
            <v>674.59</v>
          </cell>
          <cell r="D2068">
            <v>26.19</v>
          </cell>
          <cell r="E2068">
            <v>157.27000000000001</v>
          </cell>
          <cell r="F2068" t="str">
            <v>M</v>
          </cell>
          <cell r="G2068" t="str">
            <v>S22.010</v>
          </cell>
        </row>
        <row r="2069">
          <cell r="A2069">
            <v>7220150050</v>
          </cell>
          <cell r="B2069" t="str">
            <v>TUBO FOFO K7 ESG PB JE NBR15420 DN 350MM</v>
          </cell>
          <cell r="C2069">
            <v>923.74</v>
          </cell>
          <cell r="D2069">
            <v>26.19</v>
          </cell>
          <cell r="E2069">
            <v>157.27000000000001</v>
          </cell>
          <cell r="F2069" t="str">
            <v>M</v>
          </cell>
          <cell r="G2069" t="str">
            <v>S22.010</v>
          </cell>
        </row>
        <row r="2070">
          <cell r="A2070">
            <v>7220150060</v>
          </cell>
          <cell r="B2070" t="str">
            <v>TUBO FOFO K7 ESG PB JE NBR15420 DN 400MM</v>
          </cell>
          <cell r="C2070">
            <v>977.64</v>
          </cell>
          <cell r="D2070">
            <v>26.19</v>
          </cell>
          <cell r="E2070">
            <v>157.27000000000001</v>
          </cell>
          <cell r="F2070" t="str">
            <v>M</v>
          </cell>
          <cell r="G2070" t="str">
            <v>S22.010</v>
          </cell>
        </row>
        <row r="2071">
          <cell r="A2071">
            <v>7220150070</v>
          </cell>
          <cell r="B2071" t="str">
            <v>TUBO FOFO K7 ESG PB JE NBR15420 DN 450MM</v>
          </cell>
          <cell r="C2071">
            <v>1147.18</v>
          </cell>
          <cell r="D2071">
            <v>26.19</v>
          </cell>
          <cell r="E2071">
            <v>157.27000000000001</v>
          </cell>
          <cell r="F2071" t="str">
            <v>M</v>
          </cell>
          <cell r="G2071" t="str">
            <v>S22.010</v>
          </cell>
        </row>
        <row r="2072">
          <cell r="A2072">
            <v>7220150080</v>
          </cell>
          <cell r="B2072" t="str">
            <v>TUBO FOFO K7 ESG PB JE NBR15420 DN 500MM</v>
          </cell>
          <cell r="C2072">
            <v>1273.74</v>
          </cell>
          <cell r="D2072">
            <v>26.19</v>
          </cell>
          <cell r="E2072">
            <v>157.27000000000001</v>
          </cell>
          <cell r="F2072" t="str">
            <v>M</v>
          </cell>
          <cell r="G2072" t="str">
            <v>S22.010</v>
          </cell>
        </row>
        <row r="2073">
          <cell r="A2073">
            <v>7220150090</v>
          </cell>
          <cell r="B2073" t="str">
            <v>TUBO FOFO K7 ESG PB JE NBR15420 DN 600MM</v>
          </cell>
          <cell r="C2073">
            <v>1731.69</v>
          </cell>
          <cell r="D2073">
            <v>26.19</v>
          </cell>
          <cell r="E2073">
            <v>157.27000000000001</v>
          </cell>
          <cell r="F2073" t="str">
            <v>M</v>
          </cell>
          <cell r="G2073" t="str">
            <v>S22.010</v>
          </cell>
        </row>
        <row r="2074">
          <cell r="A2074">
            <v>7220150150</v>
          </cell>
          <cell r="B2074" t="str">
            <v>TUBO FOFO K9 ESG PB JE NBR15420 DN 80MM</v>
          </cell>
          <cell r="C2074">
            <v>288.48</v>
          </cell>
          <cell r="D2074">
            <v>26.19</v>
          </cell>
          <cell r="E2074">
            <v>157.27000000000001</v>
          </cell>
          <cell r="F2074" t="str">
            <v>M</v>
          </cell>
          <cell r="G2074" t="str">
            <v>S22.010</v>
          </cell>
        </row>
        <row r="2075">
          <cell r="A2075">
            <v>7220150160</v>
          </cell>
          <cell r="B2075" t="str">
            <v>TUBO FOFO K9 ESG PB JE NBR15420 DN 100MM</v>
          </cell>
          <cell r="C2075">
            <v>295.12</v>
          </cell>
          <cell r="D2075">
            <v>26.19</v>
          </cell>
          <cell r="E2075">
            <v>157.27000000000001</v>
          </cell>
          <cell r="F2075" t="str">
            <v>M</v>
          </cell>
          <cell r="G2075" t="str">
            <v>S22.010</v>
          </cell>
        </row>
        <row r="2076">
          <cell r="A2076">
            <v>7220150180</v>
          </cell>
          <cell r="B2076" t="str">
            <v>TUBO FOFO K9 ESG PB JE NBR15420 DN 200MM</v>
          </cell>
          <cell r="C2076">
            <v>520.42999999999995</v>
          </cell>
          <cell r="D2076">
            <v>26.19</v>
          </cell>
          <cell r="E2076">
            <v>157.27000000000001</v>
          </cell>
          <cell r="F2076" t="str">
            <v>M</v>
          </cell>
          <cell r="G2076" t="str">
            <v>S22.010</v>
          </cell>
        </row>
        <row r="2077">
          <cell r="A2077">
            <v>7220200020</v>
          </cell>
          <cell r="B2077" t="str">
            <v>TOCO FOFO K9 FF10 AGUA DN 80 0,51A1,50M</v>
          </cell>
          <cell r="C2077">
            <v>373.24</v>
          </cell>
          <cell r="D2077">
            <v>26.19</v>
          </cell>
          <cell r="E2077">
            <v>157.27000000000001</v>
          </cell>
          <cell r="F2077" t="str">
            <v>UN</v>
          </cell>
          <cell r="G2077" t="str">
            <v>S22.010</v>
          </cell>
        </row>
        <row r="2078">
          <cell r="A2078">
            <v>7220200030</v>
          </cell>
          <cell r="B2078" t="str">
            <v>TOCO FOFO K9 FF10 AGUA DN 80 1,51A2,50M</v>
          </cell>
          <cell r="C2078">
            <v>553.37</v>
          </cell>
          <cell r="D2078">
            <v>26.19</v>
          </cell>
          <cell r="E2078">
            <v>157.27000000000001</v>
          </cell>
          <cell r="F2078" t="str">
            <v>UN</v>
          </cell>
          <cell r="G2078" t="str">
            <v>S22.010</v>
          </cell>
        </row>
        <row r="2079">
          <cell r="A2079">
            <v>7220200060</v>
          </cell>
          <cell r="B2079" t="str">
            <v>TOCO FOFO K9 FF10 AGUA DN 80 4,51A5,80M</v>
          </cell>
          <cell r="C2079">
            <v>1147.76</v>
          </cell>
          <cell r="D2079">
            <v>26.19</v>
          </cell>
          <cell r="E2079">
            <v>157.27000000000001</v>
          </cell>
          <cell r="F2079" t="str">
            <v>UN</v>
          </cell>
          <cell r="G2079" t="str">
            <v>S22.010</v>
          </cell>
        </row>
        <row r="2080">
          <cell r="A2080">
            <v>7220200070</v>
          </cell>
          <cell r="B2080" t="str">
            <v>TOCO FOFO K9 FF10 ÁGUA DN 100 ATÉ 0,50M</v>
          </cell>
          <cell r="C2080">
            <v>227.34</v>
          </cell>
          <cell r="D2080">
            <v>26.19</v>
          </cell>
          <cell r="E2080">
            <v>157.27000000000001</v>
          </cell>
          <cell r="F2080" t="str">
            <v>UN</v>
          </cell>
          <cell r="G2080" t="str">
            <v>S22.010</v>
          </cell>
        </row>
        <row r="2081">
          <cell r="A2081">
            <v>7220200080</v>
          </cell>
          <cell r="B2081" t="str">
            <v>TOCO FOFO K9 FF10 ÁGUA DN 100 0,51A1,50M</v>
          </cell>
          <cell r="C2081">
            <v>450.11</v>
          </cell>
          <cell r="D2081">
            <v>26.19</v>
          </cell>
          <cell r="E2081">
            <v>157.27000000000001</v>
          </cell>
          <cell r="F2081" t="str">
            <v>UN</v>
          </cell>
          <cell r="G2081" t="str">
            <v>S22.010</v>
          </cell>
        </row>
        <row r="2082">
          <cell r="A2082">
            <v>7220200100</v>
          </cell>
          <cell r="B2082" t="str">
            <v>TOCO FOFO K9 FF10 AGU DN 100 2,51A ,50M</v>
          </cell>
          <cell r="C2082">
            <v>895.63</v>
          </cell>
          <cell r="D2082">
            <v>26.19</v>
          </cell>
          <cell r="E2082">
            <v>157.27000000000001</v>
          </cell>
          <cell r="F2082" t="str">
            <v>UN</v>
          </cell>
          <cell r="G2082" t="str">
            <v>S22.010</v>
          </cell>
        </row>
        <row r="2083">
          <cell r="A2083">
            <v>7220200110</v>
          </cell>
          <cell r="B2083" t="str">
            <v>TOCO FOFO K9 FF10 AGUA DN 100 3,51A4,50M</v>
          </cell>
          <cell r="C2083">
            <v>1118.4000000000001</v>
          </cell>
          <cell r="D2083">
            <v>26.19</v>
          </cell>
          <cell r="E2083">
            <v>157.27000000000001</v>
          </cell>
          <cell r="F2083" t="str">
            <v>UN</v>
          </cell>
          <cell r="G2083" t="str">
            <v>S22.010</v>
          </cell>
        </row>
        <row r="2084">
          <cell r="A2084">
            <v>7220200120</v>
          </cell>
          <cell r="B2084" t="str">
            <v>TOCO FOFO K9 FF10 AGU DN 100 4,51A5,80M</v>
          </cell>
          <cell r="C2084">
            <v>1407.99</v>
          </cell>
          <cell r="D2084">
            <v>26.19</v>
          </cell>
          <cell r="E2084">
            <v>157.27000000000001</v>
          </cell>
          <cell r="F2084" t="str">
            <v>UN</v>
          </cell>
          <cell r="G2084" t="str">
            <v>S22.010</v>
          </cell>
        </row>
        <row r="2085">
          <cell r="A2085">
            <v>7220200130</v>
          </cell>
          <cell r="B2085" t="str">
            <v>TOCO FOFO K9 FF10 AGUA DN 150 ATE 0,50M</v>
          </cell>
          <cell r="C2085">
            <v>374.15</v>
          </cell>
          <cell r="D2085">
            <v>26.19</v>
          </cell>
          <cell r="E2085">
            <v>157.27000000000001</v>
          </cell>
          <cell r="F2085" t="str">
            <v>UN</v>
          </cell>
          <cell r="G2085" t="str">
            <v>S22.010</v>
          </cell>
        </row>
        <row r="2086">
          <cell r="A2086">
            <v>7220200140</v>
          </cell>
          <cell r="B2086" t="str">
            <v>TOCO FOFO K9 FF10 AGUA DN 150 0,51A1,50M</v>
          </cell>
          <cell r="C2086">
            <v>710.17</v>
          </cell>
          <cell r="D2086">
            <v>26.19</v>
          </cell>
          <cell r="E2086">
            <v>157.27000000000001</v>
          </cell>
          <cell r="F2086" t="str">
            <v>UN</v>
          </cell>
          <cell r="G2086" t="str">
            <v>S22.010</v>
          </cell>
        </row>
        <row r="2087">
          <cell r="A2087">
            <v>7220200150</v>
          </cell>
          <cell r="B2087" t="str">
            <v>TOCO FOFO K9 FF10 AGUA DN 150 1,51A2,50M</v>
          </cell>
          <cell r="C2087">
            <v>1046.18</v>
          </cell>
          <cell r="D2087">
            <v>26.19</v>
          </cell>
          <cell r="E2087">
            <v>157.27000000000001</v>
          </cell>
          <cell r="F2087" t="str">
            <v>UN</v>
          </cell>
          <cell r="G2087" t="str">
            <v>S22.010</v>
          </cell>
        </row>
        <row r="2088">
          <cell r="A2088">
            <v>7220200160</v>
          </cell>
          <cell r="B2088" t="str">
            <v>TOCO FOFO K9 FF10 AGUA DN 150 2,51A3,50M</v>
          </cell>
          <cell r="C2088">
            <v>1382.2</v>
          </cell>
          <cell r="D2088">
            <v>26.19</v>
          </cell>
          <cell r="E2088">
            <v>157.27000000000001</v>
          </cell>
          <cell r="F2088" t="str">
            <v>UN</v>
          </cell>
          <cell r="G2088" t="str">
            <v>S22.010</v>
          </cell>
        </row>
        <row r="2089">
          <cell r="A2089">
            <v>7220200170</v>
          </cell>
          <cell r="B2089" t="str">
            <v>TOCO FOFO K9 FF10 AGUA DN 150 3,51A4,50M</v>
          </cell>
          <cell r="C2089">
            <v>1718.22</v>
          </cell>
          <cell r="D2089">
            <v>26.19</v>
          </cell>
          <cell r="E2089">
            <v>157.27000000000001</v>
          </cell>
          <cell r="F2089" t="str">
            <v>UN</v>
          </cell>
          <cell r="G2089" t="str">
            <v>S22.010</v>
          </cell>
        </row>
        <row r="2090">
          <cell r="A2090">
            <v>7220200180</v>
          </cell>
          <cell r="B2090" t="str">
            <v>TOCO FOFO K9 FF10 AGUA DN 150 4,51A5,80M</v>
          </cell>
          <cell r="C2090">
            <v>2155.0300000000002</v>
          </cell>
          <cell r="D2090">
            <v>26.19</v>
          </cell>
          <cell r="E2090">
            <v>157.27000000000001</v>
          </cell>
          <cell r="F2090" t="str">
            <v>UN</v>
          </cell>
          <cell r="G2090" t="str">
            <v>S22.010</v>
          </cell>
        </row>
        <row r="2091">
          <cell r="A2091">
            <v>7220200190</v>
          </cell>
          <cell r="B2091" t="str">
            <v>TOCO FOFO K9 FF10 AGUA DN 200 ATE 0,50M</v>
          </cell>
          <cell r="C2091">
            <v>482.89</v>
          </cell>
          <cell r="D2091">
            <v>26.19</v>
          </cell>
          <cell r="E2091">
            <v>157.27000000000001</v>
          </cell>
          <cell r="F2091" t="str">
            <v>UN</v>
          </cell>
          <cell r="G2091" t="str">
            <v>S22.010</v>
          </cell>
        </row>
        <row r="2092">
          <cell r="A2092">
            <v>7220200200</v>
          </cell>
          <cell r="B2092" t="str">
            <v>TOCO FOFO K9 FF10 AGUA DN 200 0,51A1,50M</v>
          </cell>
          <cell r="C2092">
            <v>933.31</v>
          </cell>
          <cell r="D2092">
            <v>26.19</v>
          </cell>
          <cell r="E2092">
            <v>157.27000000000001</v>
          </cell>
          <cell r="F2092" t="str">
            <v>UN</v>
          </cell>
          <cell r="G2092" t="str">
            <v>S22.010</v>
          </cell>
        </row>
        <row r="2093">
          <cell r="A2093">
            <v>7220200210</v>
          </cell>
          <cell r="B2093" t="str">
            <v>TOCO FOFO K9 FF10 AGUA DN 200 1,51A2,50M</v>
          </cell>
          <cell r="C2093">
            <v>1383.74</v>
          </cell>
          <cell r="D2093">
            <v>26.19</v>
          </cell>
          <cell r="E2093">
            <v>157.27000000000001</v>
          </cell>
          <cell r="F2093" t="str">
            <v>UN</v>
          </cell>
          <cell r="G2093" t="str">
            <v>S22.010</v>
          </cell>
        </row>
        <row r="2094">
          <cell r="A2094">
            <v>7220200220</v>
          </cell>
          <cell r="B2094" t="str">
            <v>TOCO FOFO K9 FF10 AGUA DN 200 2,51A3,50M</v>
          </cell>
          <cell r="C2094">
            <v>1834.17</v>
          </cell>
          <cell r="D2094">
            <v>26.19</v>
          </cell>
          <cell r="E2094">
            <v>157.27000000000001</v>
          </cell>
          <cell r="F2094" t="str">
            <v>UN</v>
          </cell>
          <cell r="G2094" t="str">
            <v>S22.010</v>
          </cell>
        </row>
        <row r="2095">
          <cell r="A2095">
            <v>7220200230</v>
          </cell>
          <cell r="B2095" t="str">
            <v>TOCO FOFO K9 FF10 AGUA DN 200 3,51A4,00M</v>
          </cell>
          <cell r="C2095">
            <v>2284.59</v>
          </cell>
          <cell r="D2095">
            <v>26.19</v>
          </cell>
          <cell r="E2095">
            <v>157.27000000000001</v>
          </cell>
          <cell r="F2095" t="str">
            <v>UN</v>
          </cell>
          <cell r="G2095" t="str">
            <v>S22.010</v>
          </cell>
        </row>
        <row r="2096">
          <cell r="A2096">
            <v>7220200240</v>
          </cell>
          <cell r="B2096" t="str">
            <v>TOCO FOFO K9 FF10 AGUA DN 200 4,51A5,80M</v>
          </cell>
          <cell r="C2096">
            <v>2870.14</v>
          </cell>
          <cell r="D2096">
            <v>26.19</v>
          </cell>
          <cell r="E2096">
            <v>157.27000000000001</v>
          </cell>
          <cell r="F2096" t="str">
            <v>UN</v>
          </cell>
          <cell r="G2096" t="str">
            <v>S22.010</v>
          </cell>
        </row>
        <row r="2097">
          <cell r="A2097">
            <v>7220200250</v>
          </cell>
          <cell r="B2097" t="str">
            <v>TOCO FOFO K9 FF10 AGUA DN 250 ATE 0,50M</v>
          </cell>
          <cell r="C2097">
            <v>667.65</v>
          </cell>
          <cell r="D2097">
            <v>26.19</v>
          </cell>
          <cell r="E2097">
            <v>157.27000000000001</v>
          </cell>
          <cell r="F2097" t="str">
            <v>UN</v>
          </cell>
          <cell r="G2097" t="str">
            <v>S22.010</v>
          </cell>
        </row>
        <row r="2098">
          <cell r="A2098">
            <v>7220200260</v>
          </cell>
          <cell r="B2098" t="str">
            <v>TOCO FOFO K9 FF10 AGUA DN 250 0,51A1,50M</v>
          </cell>
          <cell r="C2098">
            <v>1255.68</v>
          </cell>
          <cell r="D2098">
            <v>26.19</v>
          </cell>
          <cell r="E2098">
            <v>157.27000000000001</v>
          </cell>
          <cell r="F2098" t="str">
            <v>UN</v>
          </cell>
          <cell r="G2098" t="str">
            <v>S22.010</v>
          </cell>
        </row>
        <row r="2099">
          <cell r="A2099">
            <v>7220200270</v>
          </cell>
          <cell r="B2099" t="str">
            <v>TOCO FOFO K9 FF10 AGUA DN 250 1,51A2,50M</v>
          </cell>
          <cell r="C2099">
            <v>1843.7</v>
          </cell>
          <cell r="D2099">
            <v>26.19</v>
          </cell>
          <cell r="E2099">
            <v>157.27000000000001</v>
          </cell>
          <cell r="F2099" t="str">
            <v>UN</v>
          </cell>
          <cell r="G2099" t="str">
            <v>S22.010</v>
          </cell>
        </row>
        <row r="2100">
          <cell r="A2100">
            <v>7220200280</v>
          </cell>
          <cell r="B2100" t="str">
            <v>TOCO FOFO K9 FF10 AGUA DN 250 2,51A3,50M</v>
          </cell>
          <cell r="C2100">
            <v>2431.73</v>
          </cell>
          <cell r="D2100">
            <v>26.19</v>
          </cell>
          <cell r="E2100">
            <v>157.27000000000001</v>
          </cell>
          <cell r="F2100" t="str">
            <v>UN</v>
          </cell>
          <cell r="G2100" t="str">
            <v>S22.010</v>
          </cell>
        </row>
        <row r="2101">
          <cell r="A2101">
            <v>7220200300</v>
          </cell>
          <cell r="B2101" t="str">
            <v>TOCO FOFO K9 FF10 AGUA DN 250 4,51A5,80M</v>
          </cell>
          <cell r="C2101">
            <v>3784.19</v>
          </cell>
          <cell r="D2101">
            <v>26.19</v>
          </cell>
          <cell r="E2101">
            <v>157.27000000000001</v>
          </cell>
          <cell r="F2101" t="str">
            <v>UN</v>
          </cell>
          <cell r="G2101" t="str">
            <v>S22.010</v>
          </cell>
        </row>
        <row r="2102">
          <cell r="A2102">
            <v>7220200310</v>
          </cell>
          <cell r="B2102" t="str">
            <v>TOCO FOFO K9 FF10 AGUA DN 300 ATE 0,50M</v>
          </cell>
          <cell r="C2102">
            <v>833.08</v>
          </cell>
          <cell r="D2102">
            <v>26.19</v>
          </cell>
          <cell r="E2102">
            <v>157.27000000000001</v>
          </cell>
          <cell r="F2102" t="str">
            <v>UN</v>
          </cell>
          <cell r="G2102" t="str">
            <v>S22.010</v>
          </cell>
        </row>
        <row r="2103">
          <cell r="A2103">
            <v>7220200320</v>
          </cell>
          <cell r="B2103" t="str">
            <v>TOCO FOFO K9 FF10 AGUA DN 300 0,51A1,50M</v>
          </cell>
          <cell r="C2103">
            <v>1571.6</v>
          </cell>
          <cell r="D2103">
            <v>26.19</v>
          </cell>
          <cell r="E2103">
            <v>157.27000000000001</v>
          </cell>
          <cell r="F2103" t="str">
            <v>UN</v>
          </cell>
          <cell r="G2103" t="str">
            <v>S22.010</v>
          </cell>
        </row>
        <row r="2104">
          <cell r="A2104">
            <v>7220200330</v>
          </cell>
          <cell r="B2104" t="str">
            <v>TOCO FOFO K9 FF10 AGUA DN 300 1,51A2,50M</v>
          </cell>
          <cell r="C2104">
            <v>2310.1</v>
          </cell>
          <cell r="D2104">
            <v>26.19</v>
          </cell>
          <cell r="E2104">
            <v>157.27000000000001</v>
          </cell>
          <cell r="F2104" t="str">
            <v>UN</v>
          </cell>
          <cell r="G2104" t="str">
            <v>S22.010</v>
          </cell>
        </row>
        <row r="2105">
          <cell r="A2105">
            <v>7220200340</v>
          </cell>
          <cell r="B2105" t="str">
            <v>TOCO FOFO K9 FF10 AGUA DN 300 2,51A3,50M</v>
          </cell>
          <cell r="C2105">
            <v>3048.61</v>
          </cell>
          <cell r="D2105">
            <v>26.19</v>
          </cell>
          <cell r="E2105">
            <v>157.27000000000001</v>
          </cell>
          <cell r="F2105" t="str">
            <v>UN</v>
          </cell>
          <cell r="G2105" t="str">
            <v>S22.010</v>
          </cell>
        </row>
        <row r="2106">
          <cell r="A2106">
            <v>7220200360</v>
          </cell>
          <cell r="B2106" t="str">
            <v>TOCO FOFO K9 FF10 AGUA DN 300 4,51A5,80M</v>
          </cell>
          <cell r="C2106">
            <v>4747.1899999999996</v>
          </cell>
          <cell r="D2106">
            <v>26.19</v>
          </cell>
          <cell r="E2106">
            <v>157.27000000000001</v>
          </cell>
          <cell r="F2106" t="str">
            <v>UN</v>
          </cell>
          <cell r="G2106" t="str">
            <v>S22.010</v>
          </cell>
        </row>
        <row r="2107">
          <cell r="A2107">
            <v>7220200370</v>
          </cell>
          <cell r="B2107" t="str">
            <v>TOCO FOFO K9 FF10 AGUA DN 350 ATE 0,50M</v>
          </cell>
          <cell r="C2107">
            <v>1080.9100000000001</v>
          </cell>
          <cell r="D2107">
            <v>26.19</v>
          </cell>
          <cell r="E2107">
            <v>157.27000000000001</v>
          </cell>
          <cell r="F2107" t="str">
            <v>UN</v>
          </cell>
          <cell r="G2107" t="str">
            <v>S22.010</v>
          </cell>
        </row>
        <row r="2108">
          <cell r="A2108">
            <v>7220200430</v>
          </cell>
          <cell r="B2108" t="str">
            <v>TOCO FOFO K9 FF10 AGUA DN 400 ATE 0,50M</v>
          </cell>
          <cell r="C2108">
            <v>1300.31</v>
          </cell>
          <cell r="D2108">
            <v>26.19</v>
          </cell>
          <cell r="E2108">
            <v>157.27000000000001</v>
          </cell>
          <cell r="F2108" t="str">
            <v>UN</v>
          </cell>
          <cell r="G2108" t="str">
            <v>S22.010</v>
          </cell>
        </row>
        <row r="2109">
          <cell r="A2109">
            <v>7220200440</v>
          </cell>
          <cell r="B2109" t="str">
            <v>TOCO FOFO K9 FF10 AGUA DN 400 0,51A1,50M</v>
          </cell>
          <cell r="C2109">
            <v>2457.94</v>
          </cell>
          <cell r="D2109">
            <v>26.19</v>
          </cell>
          <cell r="E2109">
            <v>157.27000000000001</v>
          </cell>
          <cell r="F2109" t="str">
            <v>UN</v>
          </cell>
          <cell r="G2109" t="str">
            <v>S22.010</v>
          </cell>
        </row>
        <row r="2110">
          <cell r="A2110">
            <v>7220200450</v>
          </cell>
          <cell r="B2110" t="str">
            <v>TOCO FOFO K9 FF10 AGUA DN 400 1,51A2,50M</v>
          </cell>
          <cell r="C2110">
            <v>3615.57</v>
          </cell>
          <cell r="D2110">
            <v>26.19</v>
          </cell>
          <cell r="E2110">
            <v>157.27000000000001</v>
          </cell>
          <cell r="F2110" t="str">
            <v>UN</v>
          </cell>
          <cell r="G2110" t="str">
            <v>S22.010</v>
          </cell>
        </row>
        <row r="2111">
          <cell r="A2111">
            <v>7220200460</v>
          </cell>
          <cell r="B2111" t="str">
            <v>TOCO FOFO K9 FF10 AGUA DN 400 2,51A3,50M</v>
          </cell>
          <cell r="C2111">
            <v>4773.2</v>
          </cell>
          <cell r="D2111">
            <v>26.19</v>
          </cell>
          <cell r="E2111">
            <v>157.27000000000001</v>
          </cell>
          <cell r="F2111" t="str">
            <v>UN</v>
          </cell>
          <cell r="G2111" t="str">
            <v>S22.010</v>
          </cell>
        </row>
        <row r="2112">
          <cell r="A2112">
            <v>7220200470</v>
          </cell>
          <cell r="B2112" t="str">
            <v>TOCO FOFO K9 FF10 AGUA DN 400 2,51A3,50M</v>
          </cell>
          <cell r="C2112">
            <v>5930.83</v>
          </cell>
          <cell r="D2112">
            <v>26.19</v>
          </cell>
          <cell r="E2112">
            <v>157.27000000000001</v>
          </cell>
          <cell r="F2112" t="str">
            <v>UN</v>
          </cell>
          <cell r="G2112" t="str">
            <v>S22.010</v>
          </cell>
        </row>
        <row r="2113">
          <cell r="A2113">
            <v>7220200480</v>
          </cell>
          <cell r="B2113" t="str">
            <v>TOCO FOFO K9 FF10 AGUA DN 400 4,51A5,80M</v>
          </cell>
          <cell r="C2113">
            <v>7435.75</v>
          </cell>
          <cell r="D2113">
            <v>26.19</v>
          </cell>
          <cell r="E2113">
            <v>157.27000000000001</v>
          </cell>
          <cell r="F2113" t="str">
            <v>UN</v>
          </cell>
          <cell r="G2113" t="str">
            <v>S22.010</v>
          </cell>
        </row>
        <row r="2114">
          <cell r="A2114">
            <v>7220200490</v>
          </cell>
          <cell r="B2114" t="str">
            <v>TOCO FOFO K9 FF10 AGUA DN 450 ATE 0,50M</v>
          </cell>
          <cell r="C2114">
            <v>1571.2</v>
          </cell>
          <cell r="D2114">
            <v>26.19</v>
          </cell>
          <cell r="E2114">
            <v>157.27000000000001</v>
          </cell>
          <cell r="F2114" t="str">
            <v>UN</v>
          </cell>
          <cell r="G2114" t="str">
            <v>S22.010</v>
          </cell>
        </row>
        <row r="2115">
          <cell r="A2115">
            <v>7220200500</v>
          </cell>
          <cell r="B2115" t="str">
            <v>TOCO FOFO K9 FF10 AGUA DN 450 0,51A1,50M</v>
          </cell>
          <cell r="C2115">
            <v>2935.62</v>
          </cell>
          <cell r="D2115">
            <v>26.19</v>
          </cell>
          <cell r="E2115">
            <v>157.27000000000001</v>
          </cell>
          <cell r="F2115" t="str">
            <v>UN</v>
          </cell>
          <cell r="G2115" t="str">
            <v>S22.010</v>
          </cell>
        </row>
        <row r="2116">
          <cell r="A2116">
            <v>7220200510</v>
          </cell>
          <cell r="B2116" t="str">
            <v>TOCO FOFO K9 FF10 AGUA DN 450 1,51A2,50M</v>
          </cell>
          <cell r="C2116">
            <v>4300.04</v>
          </cell>
          <cell r="D2116">
            <v>26.19</v>
          </cell>
          <cell r="E2116">
            <v>157.27000000000001</v>
          </cell>
          <cell r="F2116" t="str">
            <v>UN</v>
          </cell>
          <cell r="G2116" t="str">
            <v>S22.010</v>
          </cell>
        </row>
        <row r="2117">
          <cell r="A2117">
            <v>7220200520</v>
          </cell>
          <cell r="B2117" t="str">
            <v>TOCO FOFO K9 FF10 AGUA DN 450 2,51A3,50M</v>
          </cell>
          <cell r="C2117">
            <v>5664.45</v>
          </cell>
          <cell r="D2117">
            <v>26.19</v>
          </cell>
          <cell r="E2117">
            <v>157.27000000000001</v>
          </cell>
          <cell r="F2117" t="str">
            <v>UN</v>
          </cell>
          <cell r="G2117" t="str">
            <v>S22.010</v>
          </cell>
        </row>
        <row r="2118">
          <cell r="A2118">
            <v>7220200530</v>
          </cell>
          <cell r="B2118" t="str">
            <v>TOCO FOFO K9 FF10 AGUA DN 450 3,51A4,50M</v>
          </cell>
          <cell r="C2118">
            <v>7028.87</v>
          </cell>
          <cell r="D2118">
            <v>26.19</v>
          </cell>
          <cell r="E2118">
            <v>157.27000000000001</v>
          </cell>
          <cell r="F2118" t="str">
            <v>UN</v>
          </cell>
          <cell r="G2118" t="str">
            <v>S22.010</v>
          </cell>
        </row>
        <row r="2119">
          <cell r="A2119">
            <v>7220200540</v>
          </cell>
          <cell r="B2119" t="str">
            <v>TOCO FOFO K9 FF10 AGU DN 450 4,51A5,80M</v>
          </cell>
          <cell r="C2119">
            <v>8802.61</v>
          </cell>
          <cell r="D2119">
            <v>26.19</v>
          </cell>
          <cell r="E2119">
            <v>157.27000000000001</v>
          </cell>
          <cell r="F2119" t="str">
            <v>UN</v>
          </cell>
          <cell r="G2119" t="str">
            <v>S22.010</v>
          </cell>
        </row>
        <row r="2120">
          <cell r="A2120">
            <v>7220200610</v>
          </cell>
          <cell r="B2120" t="str">
            <v>TOCO FOFO K9 FF10 AGUA DN 600 ATE 0,50M</v>
          </cell>
          <cell r="C2120">
            <v>2464.2600000000002</v>
          </cell>
          <cell r="D2120">
            <v>26.19</v>
          </cell>
          <cell r="E2120">
            <v>157.27000000000001</v>
          </cell>
          <cell r="F2120" t="str">
            <v>UN</v>
          </cell>
          <cell r="G2120" t="str">
            <v>S22.010</v>
          </cell>
        </row>
        <row r="2121">
          <cell r="A2121">
            <v>7220200620</v>
          </cell>
          <cell r="B2121" t="str">
            <v>TOCO FOFO K9 FF10 AGUA DN 600 0,51A1,50M</v>
          </cell>
          <cell r="C2121">
            <v>4506.76</v>
          </cell>
          <cell r="D2121">
            <v>26.19</v>
          </cell>
          <cell r="E2121">
            <v>157.27000000000001</v>
          </cell>
          <cell r="F2121" t="str">
            <v>UN</v>
          </cell>
          <cell r="G2121" t="str">
            <v>S22.010</v>
          </cell>
        </row>
        <row r="2122">
          <cell r="A2122">
            <v>7220200630</v>
          </cell>
          <cell r="B2122" t="str">
            <v>TOCO FOFO K9 FF10 AGUA DN 600 1,51A2,50M</v>
          </cell>
          <cell r="C2122">
            <v>6549.26</v>
          </cell>
          <cell r="D2122">
            <v>26.19</v>
          </cell>
          <cell r="E2122">
            <v>157.27000000000001</v>
          </cell>
          <cell r="F2122" t="str">
            <v>UN</v>
          </cell>
          <cell r="G2122" t="str">
            <v>S22.010</v>
          </cell>
        </row>
        <row r="2123">
          <cell r="A2123">
            <v>7220200660</v>
          </cell>
          <cell r="B2123" t="str">
            <v>TOCO FOFO K9 FF10 AGUA DN 600 4,51A5,80M</v>
          </cell>
          <cell r="C2123">
            <v>13289.51</v>
          </cell>
          <cell r="D2123">
            <v>26.19</v>
          </cell>
          <cell r="E2123">
            <v>157.27000000000001</v>
          </cell>
          <cell r="F2123" t="str">
            <v>UN</v>
          </cell>
          <cell r="G2123" t="str">
            <v>S22.010</v>
          </cell>
        </row>
        <row r="2124">
          <cell r="A2124">
            <v>7220200670</v>
          </cell>
          <cell r="B2124" t="str">
            <v>TOCO FOFO K9 FF10 AGUA DN 700 ATE 0,50M</v>
          </cell>
          <cell r="C2124">
            <v>3637.99</v>
          </cell>
          <cell r="D2124">
            <v>26.19</v>
          </cell>
          <cell r="E2124">
            <v>157.27000000000001</v>
          </cell>
          <cell r="F2124" t="str">
            <v>UN</v>
          </cell>
          <cell r="G2124" t="str">
            <v>S22.010</v>
          </cell>
        </row>
        <row r="2125">
          <cell r="A2125">
            <v>7220200680</v>
          </cell>
          <cell r="B2125" t="str">
            <v>TOCO FOFO K9 FF10 AGUA DN 700 0,51A1,50M</v>
          </cell>
          <cell r="C2125">
            <v>6997.24</v>
          </cell>
          <cell r="D2125">
            <v>26.19</v>
          </cell>
          <cell r="E2125">
            <v>157.27000000000001</v>
          </cell>
          <cell r="F2125" t="str">
            <v>UN</v>
          </cell>
          <cell r="G2125" t="str">
            <v>S22.010</v>
          </cell>
        </row>
        <row r="2126">
          <cell r="A2126">
            <v>7220200740</v>
          </cell>
          <cell r="B2126" t="str">
            <v>TOCO FOFO K9 FF10 AGUA DN 800 ATE 0,50M</v>
          </cell>
          <cell r="C2126">
            <v>4584.8999999999996</v>
          </cell>
          <cell r="D2126">
            <v>26.19</v>
          </cell>
          <cell r="E2126">
            <v>157.27000000000001</v>
          </cell>
          <cell r="F2126" t="str">
            <v>UN</v>
          </cell>
          <cell r="G2126" t="str">
            <v>S22.010</v>
          </cell>
        </row>
        <row r="2127">
          <cell r="A2127">
            <v>7220200750</v>
          </cell>
          <cell r="B2127" t="str">
            <v>TOCO FOFO K9 FF10 AGUA DN 800 0,51A1,50M</v>
          </cell>
          <cell r="C2127">
            <v>8704.17</v>
          </cell>
          <cell r="D2127">
            <v>26.19</v>
          </cell>
          <cell r="E2127">
            <v>157.27000000000001</v>
          </cell>
          <cell r="F2127" t="str">
            <v>UN</v>
          </cell>
          <cell r="G2127" t="str">
            <v>S22.010</v>
          </cell>
        </row>
        <row r="2128">
          <cell r="A2128">
            <v>7220200760</v>
          </cell>
          <cell r="B2128" t="str">
            <v>TOCO FOFO K9 FF10 AGUA DN 800 1,51A2,50M</v>
          </cell>
          <cell r="C2128">
            <v>12823.44</v>
          </cell>
          <cell r="D2128">
            <v>26.19</v>
          </cell>
          <cell r="E2128">
            <v>157.27000000000001</v>
          </cell>
          <cell r="F2128" t="str">
            <v>UN</v>
          </cell>
          <cell r="G2128" t="str">
            <v>S22.010</v>
          </cell>
        </row>
        <row r="2129">
          <cell r="A2129">
            <v>7220200770</v>
          </cell>
          <cell r="B2129" t="str">
            <v>TOCO FOFO K9 FF10 AGUA DN 800 2,51A3,50M</v>
          </cell>
          <cell r="C2129">
            <v>16942.71</v>
          </cell>
          <cell r="D2129">
            <v>26.19</v>
          </cell>
          <cell r="E2129">
            <v>157.27000000000001</v>
          </cell>
          <cell r="F2129" t="str">
            <v>UN</v>
          </cell>
          <cell r="G2129" t="str">
            <v>S22.010</v>
          </cell>
        </row>
        <row r="2130">
          <cell r="A2130">
            <v>7220200790</v>
          </cell>
          <cell r="B2130" t="str">
            <v>TOCO FOFO K9 FF10 AGUA DN 800 4,51A5,50M</v>
          </cell>
          <cell r="C2130">
            <v>25181.26</v>
          </cell>
          <cell r="D2130">
            <v>26.19</v>
          </cell>
          <cell r="E2130">
            <v>157.27000000000001</v>
          </cell>
          <cell r="F2130" t="str">
            <v>UN</v>
          </cell>
          <cell r="G2130" t="str">
            <v>S22.010</v>
          </cell>
        </row>
        <row r="2131">
          <cell r="A2131">
            <v>7220200830</v>
          </cell>
          <cell r="B2131" t="str">
            <v>TOCO FOFO K9 FF10 AGUA DN 900 1,51A2,50M</v>
          </cell>
          <cell r="C2131">
            <v>15585.45</v>
          </cell>
          <cell r="D2131">
            <v>26.19</v>
          </cell>
          <cell r="E2131">
            <v>157.27000000000001</v>
          </cell>
          <cell r="F2131" t="str">
            <v>UN</v>
          </cell>
          <cell r="G2131" t="str">
            <v>S22.010</v>
          </cell>
        </row>
        <row r="2132">
          <cell r="A2132">
            <v>7220200850</v>
          </cell>
          <cell r="B2132" t="str">
            <v>TOCO FOFO K9 FF10 AGUA DN 900 3,51A4,50M</v>
          </cell>
          <cell r="C2132">
            <v>25477.02</v>
          </cell>
          <cell r="D2132">
            <v>26.19</v>
          </cell>
          <cell r="E2132">
            <v>157.27000000000001</v>
          </cell>
          <cell r="F2132" t="str">
            <v>UN</v>
          </cell>
          <cell r="G2132" t="str">
            <v>S22.010</v>
          </cell>
        </row>
        <row r="2133">
          <cell r="A2133">
            <v>7220200870</v>
          </cell>
          <cell r="B2133" t="str">
            <v>TOCO FOFO K9 FF10 AGUA DN 900 5,51A6,80M</v>
          </cell>
          <cell r="C2133">
            <v>36852.31</v>
          </cell>
          <cell r="D2133">
            <v>26.19</v>
          </cell>
          <cell r="E2133">
            <v>157.27000000000001</v>
          </cell>
          <cell r="F2133" t="str">
            <v>UN</v>
          </cell>
          <cell r="G2133" t="str">
            <v>S22.010</v>
          </cell>
        </row>
        <row r="2134">
          <cell r="A2134">
            <v>7220201015</v>
          </cell>
          <cell r="B2134" t="str">
            <v>TOCO FOFO K9 PF10 AGUA DN 50 0,51A1,50M</v>
          </cell>
          <cell r="C2134">
            <v>231.91</v>
          </cell>
          <cell r="D2134">
            <v>26.19</v>
          </cell>
          <cell r="E2134">
            <v>157.27000000000001</v>
          </cell>
          <cell r="F2134" t="str">
            <v>UN</v>
          </cell>
          <cell r="G2134" t="str">
            <v>S22.010</v>
          </cell>
        </row>
        <row r="2135">
          <cell r="A2135">
            <v>7220201025</v>
          </cell>
          <cell r="B2135" t="str">
            <v>TOCO FOFO K9 PF10 AGUA DN 80 0,51A1,50M</v>
          </cell>
          <cell r="C2135">
            <v>321.70999999999998</v>
          </cell>
          <cell r="D2135">
            <v>26.19</v>
          </cell>
          <cell r="E2135">
            <v>157.27000000000001</v>
          </cell>
          <cell r="F2135" t="str">
            <v>UN</v>
          </cell>
          <cell r="G2135" t="str">
            <v>S22.010</v>
          </cell>
        </row>
        <row r="2136">
          <cell r="A2136">
            <v>7220220190</v>
          </cell>
          <cell r="B2136" t="str">
            <v>TOCO FOFO K9 FF16 AGUA DN 200 ATE 0,50M</v>
          </cell>
          <cell r="C2136">
            <v>482.89</v>
          </cell>
          <cell r="D2136">
            <v>26.19</v>
          </cell>
          <cell r="E2136">
            <v>157.27000000000001</v>
          </cell>
          <cell r="F2136" t="str">
            <v>UN</v>
          </cell>
          <cell r="G2136" t="str">
            <v>S22.010</v>
          </cell>
        </row>
        <row r="2137">
          <cell r="A2137">
            <v>7220220200</v>
          </cell>
          <cell r="B2137" t="str">
            <v>TOCO FOFO K9 FF16 AGUA DN 200 0,51A1,50M</v>
          </cell>
          <cell r="C2137">
            <v>933.31</v>
          </cell>
          <cell r="D2137">
            <v>26.19</v>
          </cell>
          <cell r="E2137">
            <v>157.27000000000001</v>
          </cell>
          <cell r="F2137" t="str">
            <v>UN</v>
          </cell>
          <cell r="G2137" t="str">
            <v>S22.010</v>
          </cell>
        </row>
        <row r="2138">
          <cell r="A2138">
            <v>7220220210</v>
          </cell>
          <cell r="B2138" t="str">
            <v>TOCO FOFO K9 FF1 AGUA DN 200 1,51A2,50M</v>
          </cell>
          <cell r="C2138">
            <v>1522.11</v>
          </cell>
          <cell r="D2138">
            <v>26.19</v>
          </cell>
          <cell r="E2138">
            <v>157.27000000000001</v>
          </cell>
          <cell r="F2138" t="str">
            <v>UN</v>
          </cell>
          <cell r="G2138" t="str">
            <v>S22.010</v>
          </cell>
        </row>
        <row r="2139">
          <cell r="A2139">
            <v>7220220220</v>
          </cell>
          <cell r="B2139" t="str">
            <v>TOCO FOFO K9 FF16 AGUA DN 200 2,51A3,50M</v>
          </cell>
          <cell r="C2139">
            <v>1834.17</v>
          </cell>
          <cell r="D2139">
            <v>26.19</v>
          </cell>
          <cell r="E2139">
            <v>157.27000000000001</v>
          </cell>
          <cell r="F2139" t="str">
            <v>UN</v>
          </cell>
          <cell r="G2139" t="str">
            <v>S22.010</v>
          </cell>
        </row>
        <row r="2140">
          <cell r="A2140">
            <v>7220220240</v>
          </cell>
          <cell r="B2140" t="str">
            <v>TOCO FOFO K9 FF16 AGUA DN 200 4,51A5,80M</v>
          </cell>
          <cell r="C2140">
            <v>2870.14</v>
          </cell>
          <cell r="D2140">
            <v>26.19</v>
          </cell>
          <cell r="E2140">
            <v>157.27000000000001</v>
          </cell>
          <cell r="F2140" t="str">
            <v>UN</v>
          </cell>
          <cell r="G2140" t="str">
            <v>S22.010</v>
          </cell>
        </row>
        <row r="2141">
          <cell r="A2141">
            <v>7220220250</v>
          </cell>
          <cell r="B2141" t="str">
            <v>TOCO FOFO K9 FF16 AGUA DN 250 ATE 0,50M</v>
          </cell>
          <cell r="C2141">
            <v>734.42</v>
          </cell>
          <cell r="D2141">
            <v>26.19</v>
          </cell>
          <cell r="E2141">
            <v>157.27000000000001</v>
          </cell>
          <cell r="F2141" t="str">
            <v>UN</v>
          </cell>
          <cell r="G2141" t="str">
            <v>S22.010</v>
          </cell>
        </row>
        <row r="2142">
          <cell r="A2142">
            <v>7220220260</v>
          </cell>
          <cell r="B2142" t="str">
            <v>TOCO FOFO K9 FF16 AGUA DN 250 0,51A1,50M</v>
          </cell>
          <cell r="C2142">
            <v>1381.25</v>
          </cell>
          <cell r="D2142">
            <v>26.19</v>
          </cell>
          <cell r="E2142">
            <v>157.27000000000001</v>
          </cell>
          <cell r="F2142" t="str">
            <v>UN</v>
          </cell>
          <cell r="G2142" t="str">
            <v>S22.010</v>
          </cell>
        </row>
        <row r="2143">
          <cell r="A2143">
            <v>7220220310</v>
          </cell>
          <cell r="B2143" t="str">
            <v>TOCO FOFO K9 FF16 AGUA DN 300 ATE 0,50M</v>
          </cell>
          <cell r="C2143">
            <v>1648.44</v>
          </cell>
          <cell r="D2143">
            <v>26.19</v>
          </cell>
          <cell r="E2143">
            <v>157.27000000000001</v>
          </cell>
          <cell r="F2143" t="str">
            <v>UN</v>
          </cell>
          <cell r="G2143" t="str">
            <v>S22.010</v>
          </cell>
        </row>
        <row r="2144">
          <cell r="A2144">
            <v>7220220320</v>
          </cell>
          <cell r="B2144" t="str">
            <v>TOCO FOFO K9 FF16 AGUA DN 300 0,51A1,50M</v>
          </cell>
          <cell r="C2144">
            <v>2080.5</v>
          </cell>
          <cell r="D2144">
            <v>26.19</v>
          </cell>
          <cell r="E2144">
            <v>157.27000000000001</v>
          </cell>
          <cell r="F2144" t="str">
            <v>UN</v>
          </cell>
          <cell r="G2144" t="str">
            <v>S22.010</v>
          </cell>
        </row>
        <row r="2145">
          <cell r="A2145">
            <v>7220220330</v>
          </cell>
          <cell r="B2145" t="str">
            <v>TOCO FOFO K9 FF16 AGUA DN 300 1,51A2,50M</v>
          </cell>
          <cell r="C2145">
            <v>3323.78</v>
          </cell>
          <cell r="D2145">
            <v>26.19</v>
          </cell>
          <cell r="E2145">
            <v>157.27000000000001</v>
          </cell>
          <cell r="F2145" t="str">
            <v>UN</v>
          </cell>
          <cell r="G2145" t="str">
            <v>S22.010</v>
          </cell>
        </row>
        <row r="2146">
          <cell r="A2146">
            <v>7220220340</v>
          </cell>
          <cell r="B2146" t="str">
            <v>TOCO FOFO K9 FF16 AGUA DN 300 2,51A3,50M</v>
          </cell>
          <cell r="C2146">
            <v>3353.47</v>
          </cell>
          <cell r="D2146">
            <v>26.19</v>
          </cell>
          <cell r="E2146">
            <v>157.27000000000001</v>
          </cell>
          <cell r="F2146" t="str">
            <v>UN</v>
          </cell>
          <cell r="G2146" t="str">
            <v>S22.010</v>
          </cell>
        </row>
        <row r="2147">
          <cell r="A2147">
            <v>7220250010</v>
          </cell>
          <cell r="B2147" t="str">
            <v>TOCO FOFO K9 PF10 AGUA DN 80 ATE 0,50M</v>
          </cell>
          <cell r="C2147">
            <v>141.6</v>
          </cell>
          <cell r="D2147">
            <v>26.19</v>
          </cell>
          <cell r="E2147">
            <v>157.27000000000001</v>
          </cell>
          <cell r="F2147" t="str">
            <v>UN</v>
          </cell>
          <cell r="G2147" t="str">
            <v>S22.010</v>
          </cell>
        </row>
        <row r="2148">
          <cell r="A2148">
            <v>7220250020</v>
          </cell>
          <cell r="B2148" t="str">
            <v>TOCO FOFO K9 PF16 AGUA DN 80 0,51A1,50M</v>
          </cell>
          <cell r="C2148">
            <v>321.70999999999998</v>
          </cell>
          <cell r="D2148">
            <v>26.19</v>
          </cell>
          <cell r="E2148">
            <v>157.27000000000001</v>
          </cell>
          <cell r="F2148" t="str">
            <v>UN</v>
          </cell>
          <cell r="G2148" t="str">
            <v>S22.010</v>
          </cell>
        </row>
        <row r="2149">
          <cell r="A2149">
            <v>7220250035</v>
          </cell>
          <cell r="B2149" t="str">
            <v>TOCO FOFO K9 PF16 AGUA DN 80 2,51A3,50M</v>
          </cell>
          <cell r="C2149">
            <v>811.53</v>
          </cell>
          <cell r="D2149">
            <v>26.19</v>
          </cell>
          <cell r="E2149">
            <v>157.27000000000001</v>
          </cell>
          <cell r="F2149" t="str">
            <v>UN</v>
          </cell>
          <cell r="G2149" t="str">
            <v>S22.010</v>
          </cell>
        </row>
        <row r="2150">
          <cell r="A2150">
            <v>7220250060</v>
          </cell>
          <cell r="B2150" t="str">
            <v>TOCO FOFO K9 PF10 AGUA DN 100 ATE 0,50M</v>
          </cell>
          <cell r="C2150">
            <v>169.36</v>
          </cell>
          <cell r="D2150">
            <v>26.19</v>
          </cell>
          <cell r="E2150">
            <v>157.27000000000001</v>
          </cell>
          <cell r="F2150" t="str">
            <v>UN</v>
          </cell>
          <cell r="G2150" t="str">
            <v>S22.010</v>
          </cell>
        </row>
        <row r="2151">
          <cell r="A2151">
            <v>7220250070</v>
          </cell>
          <cell r="B2151" t="str">
            <v>TOCO FOFO K9 PF10 AGUA DN 100 0,51A1,50M</v>
          </cell>
          <cell r="C2151">
            <v>392.12</v>
          </cell>
          <cell r="D2151">
            <v>26.19</v>
          </cell>
          <cell r="E2151">
            <v>157.27000000000001</v>
          </cell>
          <cell r="F2151" t="str">
            <v>UN</v>
          </cell>
          <cell r="G2151" t="str">
            <v>S22.010</v>
          </cell>
        </row>
        <row r="2152">
          <cell r="A2152">
            <v>7220250080</v>
          </cell>
          <cell r="B2152" t="str">
            <v>TOCO FOFO K9 PF10 ÁGUA DN 100 1,51A2,50M</v>
          </cell>
          <cell r="C2152">
            <v>614.89</v>
          </cell>
          <cell r="D2152">
            <v>26.19</v>
          </cell>
          <cell r="E2152">
            <v>157.27000000000001</v>
          </cell>
          <cell r="F2152" t="str">
            <v>UN</v>
          </cell>
          <cell r="G2152" t="str">
            <v>S22.010</v>
          </cell>
        </row>
        <row r="2153">
          <cell r="A2153">
            <v>7220250110</v>
          </cell>
          <cell r="B2153" t="str">
            <v>TOCO FOFO K9 PF10 ÁGUA DN 100 4,51A5,80M</v>
          </cell>
          <cell r="C2153">
            <v>1350.01</v>
          </cell>
          <cell r="D2153">
            <v>26.19</v>
          </cell>
          <cell r="E2153">
            <v>157.27000000000001</v>
          </cell>
          <cell r="F2153" t="str">
            <v>UN</v>
          </cell>
          <cell r="G2153" t="str">
            <v>S22.010</v>
          </cell>
        </row>
        <row r="2154">
          <cell r="A2154">
            <v>7220250120</v>
          </cell>
          <cell r="B2154" t="str">
            <v>TOCO FOFO K9 PF10 AGU DN 150 ATE 0,50M</v>
          </cell>
          <cell r="C2154">
            <v>271.08</v>
          </cell>
          <cell r="D2154">
            <v>26.19</v>
          </cell>
          <cell r="E2154">
            <v>157.27000000000001</v>
          </cell>
          <cell r="F2154" t="str">
            <v>UN</v>
          </cell>
          <cell r="G2154" t="str">
            <v>S22.010</v>
          </cell>
        </row>
        <row r="2155">
          <cell r="A2155">
            <v>7220250130</v>
          </cell>
          <cell r="B2155" t="str">
            <v>TOCO FOFO K9 PF10 AGUA DN 150 0,51A1,50M</v>
          </cell>
          <cell r="C2155">
            <v>607.1</v>
          </cell>
          <cell r="D2155">
            <v>26.19</v>
          </cell>
          <cell r="E2155">
            <v>157.27000000000001</v>
          </cell>
          <cell r="F2155" t="str">
            <v>UN</v>
          </cell>
          <cell r="G2155" t="str">
            <v>S22.010</v>
          </cell>
        </row>
        <row r="2156">
          <cell r="A2156">
            <v>7220250160</v>
          </cell>
          <cell r="B2156" t="str">
            <v>TOCO FOFO K9 PF10 AGUA DN 150 3,51A4,50M</v>
          </cell>
          <cell r="C2156">
            <v>1615.14</v>
          </cell>
          <cell r="D2156">
            <v>26.19</v>
          </cell>
          <cell r="E2156">
            <v>157.27000000000001</v>
          </cell>
          <cell r="F2156" t="str">
            <v>UN</v>
          </cell>
          <cell r="G2156" t="str">
            <v>S22.010</v>
          </cell>
        </row>
        <row r="2157">
          <cell r="A2157">
            <v>7220250170</v>
          </cell>
          <cell r="B2157" t="str">
            <v>TOCO FOFO K9 PF10 AGUA DN 150 3,51A5,80M</v>
          </cell>
          <cell r="C2157">
            <v>2051.96</v>
          </cell>
          <cell r="D2157">
            <v>26.19</v>
          </cell>
          <cell r="E2157">
            <v>157.27000000000001</v>
          </cell>
          <cell r="F2157" t="str">
            <v>UN</v>
          </cell>
          <cell r="G2157" t="str">
            <v>S22.010</v>
          </cell>
        </row>
        <row r="2158">
          <cell r="A2158">
            <v>7220250190</v>
          </cell>
          <cell r="B2158" t="str">
            <v>TOCO FOFO K9 PF10 AGUA DN 200 0,51A1,50M</v>
          </cell>
          <cell r="C2158">
            <v>804.47</v>
          </cell>
          <cell r="D2158">
            <v>26.19</v>
          </cell>
          <cell r="E2158">
            <v>157.27000000000001</v>
          </cell>
          <cell r="F2158" t="str">
            <v>UN</v>
          </cell>
          <cell r="G2158" t="str">
            <v>S22.010</v>
          </cell>
        </row>
        <row r="2159">
          <cell r="A2159">
            <v>7220250200</v>
          </cell>
          <cell r="B2159" t="str">
            <v>TOCO FOFO K9 PF10 AGUA DN 200 1,51A2,50M</v>
          </cell>
          <cell r="C2159">
            <v>1254.9000000000001</v>
          </cell>
          <cell r="D2159">
            <v>26.19</v>
          </cell>
          <cell r="E2159">
            <v>157.27000000000001</v>
          </cell>
          <cell r="F2159" t="str">
            <v>UN</v>
          </cell>
          <cell r="G2159" t="str">
            <v>S22.010</v>
          </cell>
        </row>
        <row r="2160">
          <cell r="A2160">
            <v>7220250210</v>
          </cell>
          <cell r="B2160" t="str">
            <v>TOCO FOFO K9 PF10 AGUA DN 200 2,51A3,50M</v>
          </cell>
          <cell r="C2160">
            <v>1705.33</v>
          </cell>
          <cell r="D2160">
            <v>26.19</v>
          </cell>
          <cell r="E2160">
            <v>157.27000000000001</v>
          </cell>
          <cell r="F2160" t="str">
            <v>UN</v>
          </cell>
          <cell r="G2160" t="str">
            <v>S22.010</v>
          </cell>
        </row>
        <row r="2161">
          <cell r="A2161">
            <v>7220250230</v>
          </cell>
          <cell r="B2161" t="str">
            <v>TOCO FOFO K9 PF10 AGUA DN 200 3,51A5,80M</v>
          </cell>
          <cell r="C2161">
            <v>2741.3</v>
          </cell>
          <cell r="D2161">
            <v>26.19</v>
          </cell>
          <cell r="E2161">
            <v>157.27000000000001</v>
          </cell>
          <cell r="F2161" t="str">
            <v>UN</v>
          </cell>
          <cell r="G2161" t="str">
            <v>S22.010</v>
          </cell>
        </row>
        <row r="2162">
          <cell r="A2162">
            <v>7220250240</v>
          </cell>
          <cell r="B2162" t="str">
            <v>TOCO FOFO K9 PF10 AGUA DN 250 ATE 0,50M</v>
          </cell>
          <cell r="C2162">
            <v>480.83</v>
          </cell>
          <cell r="D2162">
            <v>26.19</v>
          </cell>
          <cell r="E2162">
            <v>157.27000000000001</v>
          </cell>
          <cell r="F2162" t="str">
            <v>UN</v>
          </cell>
          <cell r="G2162" t="str">
            <v>S22.010</v>
          </cell>
        </row>
        <row r="2163">
          <cell r="A2163">
            <v>7220250250</v>
          </cell>
          <cell r="B2163" t="str">
            <v>TOCO FOFO K9 PF10 AGUA DN 250 0,51A1,50M</v>
          </cell>
          <cell r="C2163">
            <v>1068.8499999999999</v>
          </cell>
          <cell r="D2163">
            <v>26.19</v>
          </cell>
          <cell r="E2163">
            <v>157.27000000000001</v>
          </cell>
          <cell r="F2163" t="str">
            <v>UN</v>
          </cell>
          <cell r="G2163" t="str">
            <v>S22.010</v>
          </cell>
        </row>
        <row r="2164">
          <cell r="A2164">
            <v>7220250260</v>
          </cell>
          <cell r="B2164" t="str">
            <v>TOCO FOFO K9 PF10 AGUA DN 250 1,51A2,50M</v>
          </cell>
          <cell r="C2164">
            <v>1656.89</v>
          </cell>
          <cell r="D2164">
            <v>26.19</v>
          </cell>
          <cell r="E2164">
            <v>157.27000000000001</v>
          </cell>
          <cell r="F2164" t="str">
            <v>UN</v>
          </cell>
          <cell r="G2164" t="str">
            <v>S22.010</v>
          </cell>
        </row>
        <row r="2165">
          <cell r="A2165">
            <v>7220250270</v>
          </cell>
          <cell r="B2165" t="str">
            <v>TOCO FOFO K9 PF10 AGUA DN 250 2,51A3,50M</v>
          </cell>
          <cell r="C2165">
            <v>2244.91</v>
          </cell>
          <cell r="D2165">
            <v>26.19</v>
          </cell>
          <cell r="E2165">
            <v>157.27000000000001</v>
          </cell>
          <cell r="F2165" t="str">
            <v>UN</v>
          </cell>
          <cell r="G2165" t="str">
            <v>S22.010</v>
          </cell>
        </row>
        <row r="2166">
          <cell r="A2166">
            <v>7220250290</v>
          </cell>
          <cell r="B2166" t="str">
            <v>TOCO FOFO K9 PF10 AGUA DN 250 4,51A5,80M</v>
          </cell>
          <cell r="C2166">
            <v>3597.36</v>
          </cell>
          <cell r="D2166">
            <v>26.19</v>
          </cell>
          <cell r="E2166">
            <v>157.27000000000001</v>
          </cell>
          <cell r="F2166" t="str">
            <v>UN</v>
          </cell>
          <cell r="G2166" t="str">
            <v>S22.010</v>
          </cell>
        </row>
        <row r="2167">
          <cell r="A2167">
            <v>7220250300</v>
          </cell>
          <cell r="B2167" t="str">
            <v>TOCO FOFO K9 PF10 AGUA DN 300 ATE 0,50M</v>
          </cell>
          <cell r="C2167">
            <v>601.16999999999996</v>
          </cell>
          <cell r="D2167">
            <v>26.19</v>
          </cell>
          <cell r="E2167">
            <v>157.27000000000001</v>
          </cell>
          <cell r="F2167" t="str">
            <v>UN</v>
          </cell>
          <cell r="G2167" t="str">
            <v>S22.010</v>
          </cell>
        </row>
        <row r="2168">
          <cell r="A2168">
            <v>7220250310</v>
          </cell>
          <cell r="B2168" t="str">
            <v>TOCO FOFO K9 PF10 AGUA DN 300 0,51A1,50M</v>
          </cell>
          <cell r="C2168">
            <v>1339.68</v>
          </cell>
          <cell r="D2168">
            <v>26.19</v>
          </cell>
          <cell r="E2168">
            <v>157.27000000000001</v>
          </cell>
          <cell r="F2168" t="str">
            <v>UN</v>
          </cell>
          <cell r="G2168" t="str">
            <v>S22.010</v>
          </cell>
        </row>
        <row r="2169">
          <cell r="A2169">
            <v>7220250320</v>
          </cell>
          <cell r="B2169" t="str">
            <v>TOCO FOFO K9 PF10 AGUA DN 300 1,51A2,50M</v>
          </cell>
          <cell r="C2169">
            <v>2078.19</v>
          </cell>
          <cell r="D2169">
            <v>26.19</v>
          </cell>
          <cell r="E2169">
            <v>157.27000000000001</v>
          </cell>
          <cell r="F2169" t="str">
            <v>UN</v>
          </cell>
          <cell r="G2169" t="str">
            <v>S22.010</v>
          </cell>
        </row>
        <row r="2170">
          <cell r="A2170">
            <v>7220250330</v>
          </cell>
          <cell r="B2170" t="str">
            <v>TOCO FOFO K9 PF10 AGUA DN 300 2,51A3,50M</v>
          </cell>
          <cell r="C2170">
            <v>2816.7</v>
          </cell>
          <cell r="D2170">
            <v>26.19</v>
          </cell>
          <cell r="E2170">
            <v>157.27000000000001</v>
          </cell>
          <cell r="F2170" t="str">
            <v>UN</v>
          </cell>
          <cell r="G2170" t="str">
            <v>S22.010</v>
          </cell>
        </row>
        <row r="2171">
          <cell r="A2171">
            <v>7220250340</v>
          </cell>
          <cell r="B2171" t="str">
            <v>TOCO FOFO K9 PF10 AGUA DN 300 3,51A4,50M</v>
          </cell>
          <cell r="C2171">
            <v>3555.21</v>
          </cell>
          <cell r="D2171">
            <v>26.19</v>
          </cell>
          <cell r="E2171">
            <v>157.27000000000001</v>
          </cell>
          <cell r="F2171" t="str">
            <v>UN</v>
          </cell>
          <cell r="G2171" t="str">
            <v>S22.010</v>
          </cell>
        </row>
        <row r="2172">
          <cell r="A2172">
            <v>7220250350</v>
          </cell>
          <cell r="B2172" t="str">
            <v>TOCO FOFO K9 PF10 AGUA DN 300 4,51A5,80M</v>
          </cell>
          <cell r="C2172">
            <v>4515.28</v>
          </cell>
          <cell r="D2172">
            <v>26.19</v>
          </cell>
          <cell r="E2172">
            <v>157.27000000000001</v>
          </cell>
          <cell r="F2172" t="str">
            <v>UN</v>
          </cell>
          <cell r="G2172" t="str">
            <v>S22.010</v>
          </cell>
        </row>
        <row r="2173">
          <cell r="A2173">
            <v>7220250430</v>
          </cell>
          <cell r="B2173" t="str">
            <v>TOCO FOFO K9 PF10 AGUA DN 400 0,51A1,50M</v>
          </cell>
          <cell r="C2173">
            <v>2097.19</v>
          </cell>
          <cell r="D2173">
            <v>26.19</v>
          </cell>
          <cell r="E2173">
            <v>157.27000000000001</v>
          </cell>
          <cell r="F2173" t="str">
            <v>UN</v>
          </cell>
          <cell r="G2173" t="str">
            <v>S22.010</v>
          </cell>
        </row>
        <row r="2174">
          <cell r="A2174">
            <v>7220250470</v>
          </cell>
          <cell r="B2174" t="str">
            <v>TOCO FOFO K9 PF10 AGUA DN 400 4,51A5,80M</v>
          </cell>
          <cell r="C2174">
            <v>7074.99</v>
          </cell>
          <cell r="D2174">
            <v>26.19</v>
          </cell>
          <cell r="E2174">
            <v>157.27000000000001</v>
          </cell>
          <cell r="F2174" t="str">
            <v>UN</v>
          </cell>
          <cell r="G2174" t="str">
            <v>S22.010</v>
          </cell>
        </row>
        <row r="2175">
          <cell r="A2175">
            <v>7220250490</v>
          </cell>
          <cell r="B2175" t="str">
            <v>TOCO FOFO K9 PF10 AGUA DN 450 0,51A1,50M</v>
          </cell>
          <cell r="C2175">
            <v>2491.12</v>
          </cell>
          <cell r="D2175">
            <v>26.19</v>
          </cell>
          <cell r="E2175">
            <v>157.27000000000001</v>
          </cell>
          <cell r="F2175" t="str">
            <v>UN</v>
          </cell>
          <cell r="G2175" t="str">
            <v>S22.010</v>
          </cell>
        </row>
        <row r="2176">
          <cell r="A2176">
            <v>7220250500</v>
          </cell>
          <cell r="B2176" t="str">
            <v>TOCO FOFO K9 PF10 AGUA DN 450 1,51A2,50M</v>
          </cell>
          <cell r="C2176">
            <v>3855.53</v>
          </cell>
          <cell r="D2176">
            <v>26.19</v>
          </cell>
          <cell r="E2176">
            <v>157.27000000000001</v>
          </cell>
          <cell r="F2176" t="str">
            <v>UN</v>
          </cell>
          <cell r="G2176" t="str">
            <v>S22.010</v>
          </cell>
        </row>
        <row r="2177">
          <cell r="A2177">
            <v>7220250610</v>
          </cell>
          <cell r="B2177" t="str">
            <v>TOCO FOFO K9 PF10 AGUA DN 600 0,51A1,50M</v>
          </cell>
          <cell r="C2177">
            <v>3854.66</v>
          </cell>
          <cell r="D2177">
            <v>26.19</v>
          </cell>
          <cell r="E2177">
            <v>157.27000000000001</v>
          </cell>
          <cell r="F2177" t="str">
            <v>UN</v>
          </cell>
          <cell r="G2177" t="str">
            <v>S22.010</v>
          </cell>
        </row>
        <row r="2178">
          <cell r="A2178">
            <v>7220250620</v>
          </cell>
          <cell r="B2178" t="str">
            <v>TOCO FOFO K9 PF10 AGUA DN 600 1,51A2,50M</v>
          </cell>
          <cell r="C2178">
            <v>5827.76</v>
          </cell>
          <cell r="D2178">
            <v>26.19</v>
          </cell>
          <cell r="E2178">
            <v>157.27000000000001</v>
          </cell>
          <cell r="F2178" t="str">
            <v>UN</v>
          </cell>
          <cell r="G2178" t="str">
            <v>S22.010</v>
          </cell>
        </row>
        <row r="2179">
          <cell r="A2179">
            <v>7220250650</v>
          </cell>
          <cell r="B2179" t="str">
            <v>TOCO FOFO K9 PF10 AGUA DN 600 4,51A5,80M</v>
          </cell>
          <cell r="C2179">
            <v>12568.01</v>
          </cell>
          <cell r="D2179">
            <v>26.19</v>
          </cell>
          <cell r="E2179">
            <v>157.27000000000001</v>
          </cell>
          <cell r="F2179" t="str">
            <v>UN</v>
          </cell>
          <cell r="G2179" t="str">
            <v>S22.010</v>
          </cell>
        </row>
        <row r="2180">
          <cell r="A2180">
            <v>7220250740</v>
          </cell>
          <cell r="B2180" t="str">
            <v>TOCO FOFO K9 PF10 AGUA DN 800 0,51A1,50M</v>
          </cell>
          <cell r="C2180">
            <v>7441.54</v>
          </cell>
          <cell r="D2180">
            <v>26.19</v>
          </cell>
          <cell r="E2180">
            <v>157.27000000000001</v>
          </cell>
          <cell r="F2180" t="str">
            <v>UN</v>
          </cell>
          <cell r="G2180" t="str">
            <v>S22.010</v>
          </cell>
        </row>
        <row r="2181">
          <cell r="A2181">
            <v>7220250750</v>
          </cell>
          <cell r="B2181" t="str">
            <v>TOCO FOFO K9 PF10 AGUA DN 800 1,51A2,50M</v>
          </cell>
          <cell r="C2181">
            <v>11560.81</v>
          </cell>
          <cell r="D2181">
            <v>26.19</v>
          </cell>
          <cell r="E2181">
            <v>157.27000000000001</v>
          </cell>
          <cell r="F2181" t="str">
            <v>UN</v>
          </cell>
          <cell r="G2181" t="str">
            <v>S22.010</v>
          </cell>
        </row>
        <row r="2182">
          <cell r="A2182">
            <v>7220250810</v>
          </cell>
          <cell r="B2182" t="str">
            <v>TOCO FOFO K9 PF10 AGUA DN 900 0,51A1,50M</v>
          </cell>
          <cell r="C2182">
            <v>9029.17</v>
          </cell>
          <cell r="D2182">
            <v>26.19</v>
          </cell>
          <cell r="E2182">
            <v>157.27000000000001</v>
          </cell>
          <cell r="F2182" t="str">
            <v>UN</v>
          </cell>
          <cell r="G2182" t="str">
            <v>S22.010</v>
          </cell>
        </row>
        <row r="2183">
          <cell r="A2183">
            <v>7220250820</v>
          </cell>
          <cell r="B2183" t="str">
            <v>TOCO FOFO K9 PF10 AGUA DN 900 1,51A2,50M</v>
          </cell>
          <cell r="C2183">
            <v>13974.95</v>
          </cell>
          <cell r="D2183">
            <v>26.19</v>
          </cell>
          <cell r="E2183">
            <v>157.27000000000001</v>
          </cell>
          <cell r="F2183" t="str">
            <v>UN</v>
          </cell>
          <cell r="G2183" t="str">
            <v>S22.010</v>
          </cell>
        </row>
        <row r="2184">
          <cell r="A2184">
            <v>7220250860</v>
          </cell>
          <cell r="B2184" t="str">
            <v>TOCO FOFO K9 PF10 AGUA DN 900 5,51A6,80M</v>
          </cell>
          <cell r="C2184">
            <v>35241.81</v>
          </cell>
          <cell r="D2184">
            <v>26.19</v>
          </cell>
          <cell r="E2184">
            <v>157.27000000000001</v>
          </cell>
          <cell r="F2184" t="str">
            <v>UN</v>
          </cell>
          <cell r="G2184" t="str">
            <v>S22.010</v>
          </cell>
        </row>
        <row r="2185">
          <cell r="A2185">
            <v>7220270020</v>
          </cell>
          <cell r="B2185" t="str">
            <v>TOCO FOFO K9 PF16 AGUA DN 80 0,51A1,50M</v>
          </cell>
          <cell r="C2185">
            <v>321.70999999999998</v>
          </cell>
          <cell r="D2185">
            <v>26.19</v>
          </cell>
          <cell r="E2185">
            <v>157.27000000000001</v>
          </cell>
          <cell r="F2185" t="str">
            <v>UN</v>
          </cell>
          <cell r="G2185" t="str">
            <v>S22.010</v>
          </cell>
        </row>
        <row r="2186">
          <cell r="A2186">
            <v>7220270200</v>
          </cell>
          <cell r="B2186" t="str">
            <v>TOCO FOFO K9 PF16 AGUA DN 200 1,51A2,50M</v>
          </cell>
          <cell r="C2186">
            <v>1705.33</v>
          </cell>
          <cell r="D2186">
            <v>26.19</v>
          </cell>
          <cell r="E2186">
            <v>157.27000000000001</v>
          </cell>
          <cell r="F2186" t="str">
            <v>UN</v>
          </cell>
          <cell r="G2186" t="str">
            <v>S22.010</v>
          </cell>
        </row>
        <row r="2187">
          <cell r="A2187">
            <v>7220270210</v>
          </cell>
          <cell r="B2187" t="str">
            <v>TOCO FOFO K9 PF16 AGUA DN 200 2,51A3,50M</v>
          </cell>
          <cell r="C2187">
            <v>1705.33</v>
          </cell>
          <cell r="D2187">
            <v>26.19</v>
          </cell>
          <cell r="E2187">
            <v>157.27000000000001</v>
          </cell>
          <cell r="F2187" t="str">
            <v>UN</v>
          </cell>
          <cell r="G2187" t="str">
            <v>S22.010</v>
          </cell>
        </row>
        <row r="2188">
          <cell r="A2188">
            <v>7220270230</v>
          </cell>
          <cell r="B2188" t="str">
            <v>TOCO FOFO K9 PF16 AGUA DN 200 4,51A5,80M</v>
          </cell>
          <cell r="C2188">
            <v>2741.3</v>
          </cell>
          <cell r="D2188">
            <v>26.19</v>
          </cell>
          <cell r="E2188">
            <v>157.27000000000001</v>
          </cell>
          <cell r="F2188" t="str">
            <v>UN</v>
          </cell>
          <cell r="G2188" t="str">
            <v>S22.010</v>
          </cell>
        </row>
        <row r="2189">
          <cell r="A2189">
            <v>7220270470</v>
          </cell>
          <cell r="B2189" t="str">
            <v>TOCO FOFO K9 PF16 AGUA DN 400 4,51A5,80M</v>
          </cell>
          <cell r="C2189">
            <v>11061.9</v>
          </cell>
          <cell r="D2189">
            <v>26.19</v>
          </cell>
          <cell r="E2189">
            <v>157.27000000000001</v>
          </cell>
          <cell r="F2189" t="str">
            <v>UN</v>
          </cell>
          <cell r="G2189" t="str">
            <v>S22.010</v>
          </cell>
        </row>
        <row r="2190">
          <cell r="A2190">
            <v>7220300010</v>
          </cell>
          <cell r="B2190" t="str">
            <v>TOCO FOFO K9 PP AGUA DN 80 ATE 0,50M</v>
          </cell>
          <cell r="C2190">
            <v>90.06</v>
          </cell>
          <cell r="D2190">
            <v>26.19</v>
          </cell>
          <cell r="E2190">
            <v>157.27000000000001</v>
          </cell>
          <cell r="F2190" t="str">
            <v>UN</v>
          </cell>
          <cell r="G2190" t="str">
            <v>S22.010</v>
          </cell>
        </row>
        <row r="2191">
          <cell r="A2191">
            <v>7220300020</v>
          </cell>
          <cell r="B2191" t="str">
            <v>TOCO FOFO K9 PP AGUA DN 80 0,51A1,50M</v>
          </cell>
          <cell r="C2191">
            <v>270.17</v>
          </cell>
          <cell r="D2191">
            <v>26.19</v>
          </cell>
          <cell r="E2191">
            <v>157.27000000000001</v>
          </cell>
          <cell r="F2191" t="str">
            <v>UN</v>
          </cell>
          <cell r="G2191" t="str">
            <v>S22.010</v>
          </cell>
        </row>
        <row r="2192">
          <cell r="A2192">
            <v>7220300030</v>
          </cell>
          <cell r="B2192" t="str">
            <v>TOCO FOFO K9 PP AGUA DN 80 1,51A2,50M</v>
          </cell>
          <cell r="C2192">
            <v>450.3</v>
          </cell>
          <cell r="D2192">
            <v>26.19</v>
          </cell>
          <cell r="E2192">
            <v>157.27000000000001</v>
          </cell>
          <cell r="F2192" t="str">
            <v>UN</v>
          </cell>
          <cell r="G2192" t="str">
            <v>S22.010</v>
          </cell>
        </row>
        <row r="2193">
          <cell r="A2193">
            <v>7220300070</v>
          </cell>
          <cell r="B2193" t="str">
            <v>TOCO FOFO K9 PP AGU DN 100 ATÉ 0,50M</v>
          </cell>
          <cell r="C2193">
            <v>111.39</v>
          </cell>
          <cell r="D2193">
            <v>26.19</v>
          </cell>
          <cell r="E2193">
            <v>157.27000000000001</v>
          </cell>
          <cell r="F2193" t="str">
            <v>UN</v>
          </cell>
          <cell r="G2193" t="str">
            <v>S22.010</v>
          </cell>
        </row>
        <row r="2194">
          <cell r="A2194">
            <v>7220300080</v>
          </cell>
          <cell r="B2194" t="str">
            <v>TOCO FOFO K9 PP AGUA DN 100 0,51A1,50M</v>
          </cell>
          <cell r="C2194">
            <v>334.15</v>
          </cell>
          <cell r="D2194">
            <v>26.19</v>
          </cell>
          <cell r="E2194">
            <v>157.27000000000001</v>
          </cell>
          <cell r="F2194" t="str">
            <v>UN</v>
          </cell>
          <cell r="G2194" t="str">
            <v>S22.010</v>
          </cell>
        </row>
        <row r="2195">
          <cell r="A2195">
            <v>7220300090</v>
          </cell>
          <cell r="B2195" t="str">
            <v>TOCO FOFO K9 PP AGUA DN 100 1,51A2,50M</v>
          </cell>
          <cell r="C2195">
            <v>556.91</v>
          </cell>
          <cell r="D2195">
            <v>26.19</v>
          </cell>
          <cell r="E2195">
            <v>157.27000000000001</v>
          </cell>
          <cell r="F2195" t="str">
            <v>UN</v>
          </cell>
          <cell r="G2195" t="str">
            <v>S22.010</v>
          </cell>
        </row>
        <row r="2196">
          <cell r="A2196">
            <v>7220300120</v>
          </cell>
          <cell r="B2196" t="str">
            <v>TOCO FOFO K9 PP AGUA DN 100 4,51A5,80M</v>
          </cell>
          <cell r="C2196">
            <v>1292.03</v>
          </cell>
          <cell r="D2196">
            <v>26.19</v>
          </cell>
          <cell r="E2196">
            <v>157.27000000000001</v>
          </cell>
          <cell r="F2196" t="str">
            <v>UN</v>
          </cell>
          <cell r="G2196" t="str">
            <v>S22.010</v>
          </cell>
        </row>
        <row r="2197">
          <cell r="A2197">
            <v>7220300130</v>
          </cell>
          <cell r="B2197" t="str">
            <v>TOCO FOFO K9 PP AGUA DN 150 ATE 0,50M</v>
          </cell>
          <cell r="C2197">
            <v>168.01</v>
          </cell>
          <cell r="D2197">
            <v>26.19</v>
          </cell>
          <cell r="E2197">
            <v>157.27000000000001</v>
          </cell>
          <cell r="F2197" t="str">
            <v>UN</v>
          </cell>
          <cell r="G2197" t="str">
            <v>S22.010</v>
          </cell>
        </row>
        <row r="2198">
          <cell r="A2198">
            <v>7220300140</v>
          </cell>
          <cell r="B2198" t="str">
            <v>TOCO FOFO K9 PP AGUA DN 150 0,51A1,50M</v>
          </cell>
          <cell r="C2198">
            <v>504.03</v>
          </cell>
          <cell r="D2198">
            <v>26.19</v>
          </cell>
          <cell r="E2198">
            <v>157.27000000000001</v>
          </cell>
          <cell r="F2198" t="str">
            <v>UN</v>
          </cell>
          <cell r="G2198" t="str">
            <v>S22.010</v>
          </cell>
        </row>
        <row r="2199">
          <cell r="A2199">
            <v>7220300150</v>
          </cell>
          <cell r="B2199" t="str">
            <v>TOCO FOFO K9 PP AGUA DN 150 1,51A2,50M</v>
          </cell>
          <cell r="C2199">
            <v>840.03</v>
          </cell>
          <cell r="D2199">
            <v>26.19</v>
          </cell>
          <cell r="E2199">
            <v>157.27000000000001</v>
          </cell>
          <cell r="F2199" t="str">
            <v>UN</v>
          </cell>
          <cell r="G2199" t="str">
            <v>S22.010</v>
          </cell>
        </row>
        <row r="2200">
          <cell r="A2200">
            <v>7220300160</v>
          </cell>
          <cell r="B2200" t="str">
            <v>TOCO FOFO K9 PP AGUA DN 150 2,51A3,50M</v>
          </cell>
          <cell r="C2200">
            <v>1176.05</v>
          </cell>
          <cell r="D2200">
            <v>26.19</v>
          </cell>
          <cell r="E2200">
            <v>157.27000000000001</v>
          </cell>
          <cell r="F2200" t="str">
            <v>UN</v>
          </cell>
          <cell r="G2200" t="str">
            <v>S22.010</v>
          </cell>
        </row>
        <row r="2201">
          <cell r="A2201">
            <v>7220300170</v>
          </cell>
          <cell r="B2201" t="str">
            <v>TOCO FOFO K9 PP AGUA DN 150 3,51A4,50M</v>
          </cell>
          <cell r="C2201">
            <v>1512.07</v>
          </cell>
          <cell r="D2201">
            <v>26.19</v>
          </cell>
          <cell r="E2201">
            <v>157.27000000000001</v>
          </cell>
          <cell r="F2201" t="str">
            <v>UN</v>
          </cell>
          <cell r="G2201" t="str">
            <v>S22.010</v>
          </cell>
        </row>
        <row r="2202">
          <cell r="A2202">
            <v>7220300180</v>
          </cell>
          <cell r="B2202" t="str">
            <v>TOCO FOFO K9 PP AGUA DN 150 4,51A5,80M</v>
          </cell>
          <cell r="C2202">
            <v>1948.89</v>
          </cell>
          <cell r="D2202">
            <v>26.19</v>
          </cell>
          <cell r="E2202">
            <v>157.27000000000001</v>
          </cell>
          <cell r="F2202" t="str">
            <v>UN</v>
          </cell>
          <cell r="G2202" t="str">
            <v>S22.010</v>
          </cell>
        </row>
        <row r="2203">
          <cell r="A2203">
            <v>7220300190</v>
          </cell>
          <cell r="B2203" t="str">
            <v>TOCO FOFO K9 PP AGUA DN 200 ATE 0,50M</v>
          </cell>
          <cell r="C2203">
            <v>225.21</v>
          </cell>
          <cell r="D2203">
            <v>26.19</v>
          </cell>
          <cell r="E2203">
            <v>157.27000000000001</v>
          </cell>
          <cell r="F2203" t="str">
            <v>UN</v>
          </cell>
          <cell r="G2203" t="str">
            <v>S22.010</v>
          </cell>
        </row>
        <row r="2204">
          <cell r="A2204">
            <v>7220300200</v>
          </cell>
          <cell r="B2204" t="str">
            <v>TOCO FOFO K9 PP AGUA DN 200 0,51A1,50M</v>
          </cell>
          <cell r="C2204">
            <v>675.63</v>
          </cell>
          <cell r="D2204">
            <v>26.19</v>
          </cell>
          <cell r="E2204">
            <v>157.27000000000001</v>
          </cell>
          <cell r="F2204" t="str">
            <v>UN</v>
          </cell>
          <cell r="G2204" t="str">
            <v>S22.010</v>
          </cell>
        </row>
        <row r="2205">
          <cell r="A2205">
            <v>7220300210</v>
          </cell>
          <cell r="B2205" t="str">
            <v>TOCO FOFO K9 PP AGUA DN 200 1,51A2,50M</v>
          </cell>
          <cell r="C2205">
            <v>1126.06</v>
          </cell>
          <cell r="D2205">
            <v>26.19</v>
          </cell>
          <cell r="E2205">
            <v>157.27000000000001</v>
          </cell>
          <cell r="F2205" t="str">
            <v>UN</v>
          </cell>
          <cell r="G2205" t="str">
            <v>S22.010</v>
          </cell>
        </row>
        <row r="2206">
          <cell r="A2206">
            <v>7220300220</v>
          </cell>
          <cell r="B2206" t="str">
            <v>TOCO FOFO K9 PP AGUA DN 200 2,51A3,50M</v>
          </cell>
          <cell r="C2206">
            <v>1576.49</v>
          </cell>
          <cell r="D2206">
            <v>26.19</v>
          </cell>
          <cell r="E2206">
            <v>157.27000000000001</v>
          </cell>
          <cell r="F2206" t="str">
            <v>UN</v>
          </cell>
          <cell r="G2206" t="str">
            <v>S22.010</v>
          </cell>
        </row>
        <row r="2207">
          <cell r="A2207">
            <v>7220300250</v>
          </cell>
          <cell r="B2207" t="str">
            <v>TOCO FOFO K9 PP AGUA DN 250 ATE 0,50M</v>
          </cell>
          <cell r="C2207">
            <v>294.01</v>
          </cell>
          <cell r="D2207">
            <v>26.19</v>
          </cell>
          <cell r="E2207">
            <v>157.27000000000001</v>
          </cell>
          <cell r="F2207" t="str">
            <v>UN</v>
          </cell>
          <cell r="G2207" t="str">
            <v>S22.010</v>
          </cell>
        </row>
        <row r="2208">
          <cell r="A2208">
            <v>7220300260</v>
          </cell>
          <cell r="B2208" t="str">
            <v>TOCO FOFO K9 PP AGUA DN 250 0,51A1,50M</v>
          </cell>
          <cell r="C2208">
            <v>882.04</v>
          </cell>
          <cell r="D2208">
            <v>26.19</v>
          </cell>
          <cell r="E2208">
            <v>157.27000000000001</v>
          </cell>
          <cell r="F2208" t="str">
            <v>UN</v>
          </cell>
          <cell r="G2208" t="str">
            <v>S22.010</v>
          </cell>
        </row>
        <row r="2209">
          <cell r="A2209">
            <v>7220300270</v>
          </cell>
          <cell r="B2209" t="str">
            <v>TOCO FOFO K9 PP AGUA DN 250 1,51A2,50M</v>
          </cell>
          <cell r="C2209">
            <v>1470.06</v>
          </cell>
          <cell r="D2209">
            <v>26.19</v>
          </cell>
          <cell r="E2209">
            <v>157.27000000000001</v>
          </cell>
          <cell r="F2209" t="str">
            <v>UN</v>
          </cell>
          <cell r="G2209" t="str">
            <v>S22.010</v>
          </cell>
        </row>
        <row r="2210">
          <cell r="A2210">
            <v>7220300280</v>
          </cell>
          <cell r="B2210" t="str">
            <v>TOCO FOFO K9 PP AGUA DN 250 2,51A3,50M</v>
          </cell>
          <cell r="C2210">
            <v>2058.1</v>
          </cell>
          <cell r="D2210">
            <v>26.19</v>
          </cell>
          <cell r="E2210">
            <v>157.27000000000001</v>
          </cell>
          <cell r="F2210" t="str">
            <v>UN</v>
          </cell>
          <cell r="G2210" t="str">
            <v>S22.010</v>
          </cell>
        </row>
        <row r="2211">
          <cell r="A2211">
            <v>7220300290</v>
          </cell>
          <cell r="B2211" t="str">
            <v>TOCO FOFO K9 PP AGUA DN 250 3,51A4,50M</v>
          </cell>
          <cell r="C2211">
            <v>2646.12</v>
          </cell>
          <cell r="D2211">
            <v>26.19</v>
          </cell>
          <cell r="E2211">
            <v>157.27000000000001</v>
          </cell>
          <cell r="F2211" t="str">
            <v>UN</v>
          </cell>
          <cell r="G2211" t="str">
            <v>S22.010</v>
          </cell>
        </row>
        <row r="2212">
          <cell r="A2212">
            <v>7220300320</v>
          </cell>
          <cell r="B2212" t="str">
            <v>TOCO FOFO K9 PP AGUA DN 300 0,51A1,50M</v>
          </cell>
          <cell r="C2212">
            <v>1107.77</v>
          </cell>
          <cell r="D2212">
            <v>26.19</v>
          </cell>
          <cell r="E2212">
            <v>157.27000000000001</v>
          </cell>
          <cell r="F2212" t="str">
            <v>UN</v>
          </cell>
          <cell r="G2212" t="str">
            <v>S22.010</v>
          </cell>
        </row>
        <row r="2213">
          <cell r="A2213">
            <v>7220300330</v>
          </cell>
          <cell r="B2213" t="str">
            <v>TOCO FOFO K9 PP AGUA DN 300 1,51A2,50M</v>
          </cell>
          <cell r="C2213">
            <v>1846.27</v>
          </cell>
          <cell r="D2213">
            <v>26.19</v>
          </cell>
          <cell r="E2213">
            <v>157.27000000000001</v>
          </cell>
          <cell r="F2213" t="str">
            <v>UN</v>
          </cell>
          <cell r="G2213" t="str">
            <v>S22.010</v>
          </cell>
        </row>
        <row r="2214">
          <cell r="A2214">
            <v>7220300440</v>
          </cell>
          <cell r="B2214" t="str">
            <v>TOCO FOFO K9 PP AGUA DN 400 0,51A1,50M</v>
          </cell>
          <cell r="C2214">
            <v>1736.44</v>
          </cell>
          <cell r="D2214">
            <v>26.19</v>
          </cell>
          <cell r="E2214">
            <v>157.27000000000001</v>
          </cell>
          <cell r="F2214" t="str">
            <v>UN</v>
          </cell>
          <cell r="G2214" t="str">
            <v>S22.010</v>
          </cell>
        </row>
        <row r="2215">
          <cell r="A2215">
            <v>7220300450</v>
          </cell>
          <cell r="B2215" t="str">
            <v>TOCO FOFO K9 PP AGUA DN 400 1,51A2,50M</v>
          </cell>
          <cell r="C2215">
            <v>2894.07</v>
          </cell>
          <cell r="D2215">
            <v>26.19</v>
          </cell>
          <cell r="E2215">
            <v>157.27000000000001</v>
          </cell>
          <cell r="F2215" t="str">
            <v>UN</v>
          </cell>
          <cell r="G2215" t="str">
            <v>S22.010</v>
          </cell>
        </row>
        <row r="2216">
          <cell r="A2216">
            <v>7220300460</v>
          </cell>
          <cell r="B2216" t="str">
            <v>TOCO FOFO K9 PP AGUA DN 400 2,51A3,50M</v>
          </cell>
          <cell r="C2216">
            <v>4051.7</v>
          </cell>
          <cell r="D2216">
            <v>26.19</v>
          </cell>
          <cell r="E2216">
            <v>157.27000000000001</v>
          </cell>
          <cell r="F2216" t="str">
            <v>UN</v>
          </cell>
          <cell r="G2216" t="str">
            <v>S22.010</v>
          </cell>
        </row>
        <row r="2217">
          <cell r="A2217">
            <v>7220300470</v>
          </cell>
          <cell r="B2217" t="str">
            <v>TOCO FOFO K9 PP AGUA DN 400 3,51A4,50M</v>
          </cell>
          <cell r="C2217">
            <v>5209.33</v>
          </cell>
          <cell r="D2217">
            <v>26.19</v>
          </cell>
          <cell r="E2217">
            <v>157.27000000000001</v>
          </cell>
          <cell r="F2217" t="str">
            <v>UN</v>
          </cell>
          <cell r="G2217" t="str">
            <v>S22.010</v>
          </cell>
        </row>
        <row r="2218">
          <cell r="A2218">
            <v>7220300570</v>
          </cell>
          <cell r="B2218" t="str">
            <v>TOCO FOFO K9 PP AGUA DN 500 1,51A2,50M</v>
          </cell>
          <cell r="C2218">
            <v>3935.74</v>
          </cell>
          <cell r="D2218">
            <v>26.19</v>
          </cell>
          <cell r="E2218">
            <v>157.27000000000001</v>
          </cell>
          <cell r="F2218" t="str">
            <v>UN</v>
          </cell>
          <cell r="G2218" t="str">
            <v>S22.010</v>
          </cell>
        </row>
        <row r="2219">
          <cell r="A2219">
            <v>7220300620</v>
          </cell>
          <cell r="B2219" t="str">
            <v>TOCO FOFO K9 PP AGUA DN 600 0,51A1,50M</v>
          </cell>
          <cell r="C2219">
            <v>3063.75</v>
          </cell>
          <cell r="D2219">
            <v>26.19</v>
          </cell>
          <cell r="E2219">
            <v>157.27000000000001</v>
          </cell>
          <cell r="F2219" t="str">
            <v>UN</v>
          </cell>
          <cell r="G2219" t="str">
            <v>S22.010</v>
          </cell>
        </row>
        <row r="2220">
          <cell r="A2220">
            <v>7220300660</v>
          </cell>
          <cell r="B2220" t="str">
            <v>TOCO FOFO K9 PP AGUA DN 600 4,51A5,80M</v>
          </cell>
          <cell r="C2220">
            <v>18475.84</v>
          </cell>
          <cell r="D2220">
            <v>26.19</v>
          </cell>
          <cell r="E2220">
            <v>157.27000000000001</v>
          </cell>
          <cell r="F2220" t="str">
            <v>UN</v>
          </cell>
          <cell r="G2220" t="str">
            <v>S22.010</v>
          </cell>
        </row>
        <row r="2221">
          <cell r="A2221">
            <v>7220300750</v>
          </cell>
          <cell r="B2221" t="str">
            <v>TOCO FOFO K9 PP AGUA DN 800 0,51A1,50M</v>
          </cell>
          <cell r="C2221">
            <v>6178.91</v>
          </cell>
          <cell r="D2221">
            <v>26.19</v>
          </cell>
          <cell r="E2221">
            <v>157.27000000000001</v>
          </cell>
          <cell r="F2221" t="str">
            <v>UN</v>
          </cell>
          <cell r="G2221" t="str">
            <v>S22.010</v>
          </cell>
        </row>
        <row r="2222">
          <cell r="A2222">
            <v>7220300830</v>
          </cell>
          <cell r="B2222" t="str">
            <v>TOCO FOFO K9 PP AGUA DN 900 1,51A2,50M</v>
          </cell>
          <cell r="C2222">
            <v>12364.45</v>
          </cell>
          <cell r="D2222">
            <v>26.19</v>
          </cell>
          <cell r="E2222">
            <v>157.27000000000001</v>
          </cell>
          <cell r="F2222" t="str">
            <v>UN</v>
          </cell>
          <cell r="G2222" t="str">
            <v>S22.010</v>
          </cell>
        </row>
        <row r="2223">
          <cell r="A2223">
            <v>7220300850</v>
          </cell>
          <cell r="B2223" t="str">
            <v>TOCO FOFO K9 PP AGUA DN 900 3,51A4,50M</v>
          </cell>
          <cell r="C2223">
            <v>22256.02</v>
          </cell>
          <cell r="D2223">
            <v>26.19</v>
          </cell>
          <cell r="E2223">
            <v>157.27000000000001</v>
          </cell>
          <cell r="F2223" t="str">
            <v>UN</v>
          </cell>
          <cell r="G2223" t="str">
            <v>S22.010</v>
          </cell>
        </row>
        <row r="2224">
          <cell r="A2224">
            <v>7220300860</v>
          </cell>
          <cell r="B2224" t="str">
            <v>TOCO FOFO K9 PP AGUA DN 900 4,51A5,50M</v>
          </cell>
          <cell r="C2224">
            <v>27201.79</v>
          </cell>
          <cell r="D2224">
            <v>26.19</v>
          </cell>
          <cell r="E2224">
            <v>157.27000000000001</v>
          </cell>
          <cell r="F2224" t="str">
            <v>UN</v>
          </cell>
          <cell r="G2224" t="str">
            <v>S22.010</v>
          </cell>
        </row>
        <row r="2225">
          <cell r="A2225">
            <v>7220300870</v>
          </cell>
          <cell r="B2225" t="str">
            <v>TOCO FOFO K9 PP AGUA DN 900 5,51A6,80M</v>
          </cell>
          <cell r="C2225">
            <v>33631.31</v>
          </cell>
          <cell r="D2225">
            <v>26.19</v>
          </cell>
          <cell r="E2225">
            <v>157.27000000000001</v>
          </cell>
          <cell r="F2225" t="str">
            <v>UN</v>
          </cell>
          <cell r="G2225" t="str">
            <v>S22.010</v>
          </cell>
        </row>
        <row r="2226">
          <cell r="A2226">
            <v>7220350320</v>
          </cell>
          <cell r="B2226" t="str">
            <v>TOCO FOFO K9 BF10 AGU DN 300 0,51A1,50M</v>
          </cell>
          <cell r="C2226">
            <v>1579.32</v>
          </cell>
          <cell r="D2226">
            <v>26.19</v>
          </cell>
          <cell r="E2226">
            <v>157.27000000000001</v>
          </cell>
          <cell r="F2226" t="str">
            <v>M</v>
          </cell>
          <cell r="G2226" t="str">
            <v>S22.010</v>
          </cell>
        </row>
        <row r="2227">
          <cell r="A2227">
            <v>7220350360</v>
          </cell>
          <cell r="B2227" t="str">
            <v>TOCO FOFO K9 BF10 AGU DN 300 4,51A5,80M</v>
          </cell>
          <cell r="C2227">
            <v>4754.91</v>
          </cell>
          <cell r="D2227">
            <v>26.19</v>
          </cell>
          <cell r="E2227">
            <v>157.27000000000001</v>
          </cell>
          <cell r="F2227" t="str">
            <v>M</v>
          </cell>
          <cell r="G2227" t="str">
            <v>S22.010</v>
          </cell>
        </row>
        <row r="2228">
          <cell r="A2228">
            <v>7220400010</v>
          </cell>
          <cell r="B2228" t="str">
            <v>TOCO FOFO K9 FF10 ESG DN 80 ATE 0,50M</v>
          </cell>
          <cell r="C2228">
            <v>229.83</v>
          </cell>
          <cell r="D2228">
            <v>26.19</v>
          </cell>
          <cell r="E2228">
            <v>157.27000000000001</v>
          </cell>
          <cell r="F2228" t="str">
            <v>UN</v>
          </cell>
          <cell r="G2228" t="str">
            <v>S22.010</v>
          </cell>
        </row>
        <row r="2229">
          <cell r="A2229">
            <v>7220400020</v>
          </cell>
          <cell r="B2229" t="str">
            <v>TOCO FOFO K9 FF10 ESG DN 80 0,51A1,50M</v>
          </cell>
          <cell r="C2229">
            <v>444.18</v>
          </cell>
          <cell r="D2229">
            <v>26.19</v>
          </cell>
          <cell r="E2229">
            <v>157.27000000000001</v>
          </cell>
          <cell r="F2229" t="str">
            <v>UN</v>
          </cell>
          <cell r="G2229" t="str">
            <v>S22.010</v>
          </cell>
        </row>
        <row r="2230">
          <cell r="A2230">
            <v>7220400030</v>
          </cell>
          <cell r="B2230" t="str">
            <v>TOCO FOFO K9 FF10 ESG DN 80 1,51A2,50M</v>
          </cell>
          <cell r="C2230">
            <v>658.51</v>
          </cell>
          <cell r="D2230">
            <v>26.19</v>
          </cell>
          <cell r="E2230">
            <v>157.27000000000001</v>
          </cell>
          <cell r="F2230" t="str">
            <v>UN</v>
          </cell>
          <cell r="G2230" t="str">
            <v>S22.010</v>
          </cell>
        </row>
        <row r="2231">
          <cell r="A2231">
            <v>7220400040</v>
          </cell>
          <cell r="B2231" t="str">
            <v>TOCO FOFO K9 FF10 ESG DN 80 2,51A3,50M</v>
          </cell>
          <cell r="C2231">
            <v>872.86</v>
          </cell>
          <cell r="D2231">
            <v>26.19</v>
          </cell>
          <cell r="E2231">
            <v>157.27000000000001</v>
          </cell>
          <cell r="F2231" t="str">
            <v>UN</v>
          </cell>
          <cell r="G2231" t="str">
            <v>S22.010</v>
          </cell>
        </row>
        <row r="2232">
          <cell r="A2232">
            <v>7220400050</v>
          </cell>
          <cell r="B2232" t="str">
            <v>TOCO FOFO K9 FF10 ESG DN 80 3,51A4,50M</v>
          </cell>
          <cell r="C2232">
            <v>1087.2</v>
          </cell>
          <cell r="D2232">
            <v>26.19</v>
          </cell>
          <cell r="E2232">
            <v>157.27000000000001</v>
          </cell>
          <cell r="F2232" t="str">
            <v>UN</v>
          </cell>
          <cell r="G2232" t="str">
            <v>S22.010</v>
          </cell>
        </row>
        <row r="2233">
          <cell r="A2233">
            <v>7220400060</v>
          </cell>
          <cell r="B2233" t="str">
            <v>TOCO FOFO K9 FF10 ESG DN 80 4,51A5,80M</v>
          </cell>
          <cell r="C2233">
            <v>1365.84</v>
          </cell>
          <cell r="D2233">
            <v>26.19</v>
          </cell>
          <cell r="E2233">
            <v>157.27000000000001</v>
          </cell>
          <cell r="F2233" t="str">
            <v>UN</v>
          </cell>
          <cell r="G2233" t="str">
            <v>S22.010</v>
          </cell>
        </row>
        <row r="2234">
          <cell r="A2234">
            <v>7220400070</v>
          </cell>
          <cell r="B2234" t="str">
            <v>TOCO FOFO K9 FF10 ESG DN 100 ATE 0,50M</v>
          </cell>
          <cell r="C2234">
            <v>270.54000000000002</v>
          </cell>
          <cell r="D2234">
            <v>26.19</v>
          </cell>
          <cell r="E2234">
            <v>157.27000000000001</v>
          </cell>
          <cell r="F2234" t="str">
            <v>UN</v>
          </cell>
          <cell r="G2234" t="str">
            <v>S22.010</v>
          </cell>
        </row>
        <row r="2235">
          <cell r="A2235">
            <v>7220400080</v>
          </cell>
          <cell r="B2235" t="str">
            <v>TOCO FOFO K9 FF10 ESG DN 100 0,51A1,50M</v>
          </cell>
          <cell r="C2235">
            <v>535.63</v>
          </cell>
          <cell r="D2235">
            <v>26.19</v>
          </cell>
          <cell r="E2235">
            <v>157.27000000000001</v>
          </cell>
          <cell r="F2235" t="str">
            <v>UN</v>
          </cell>
          <cell r="G2235" t="str">
            <v>S22.010</v>
          </cell>
        </row>
        <row r="2236">
          <cell r="A2236">
            <v>7220400090</v>
          </cell>
          <cell r="B2236" t="str">
            <v>TOCO FOFO K9 FF10 ESG DN 100 1,51A2,50M</v>
          </cell>
          <cell r="C2236">
            <v>800.71</v>
          </cell>
          <cell r="D2236">
            <v>26.19</v>
          </cell>
          <cell r="E2236">
            <v>157.27000000000001</v>
          </cell>
          <cell r="F2236" t="str">
            <v>UN</v>
          </cell>
          <cell r="G2236" t="str">
            <v>S22.010</v>
          </cell>
        </row>
        <row r="2237">
          <cell r="A2237">
            <v>7220400100</v>
          </cell>
          <cell r="B2237" t="str">
            <v>TOCO FOFO K9 FF10 ESG DN 100 2,51A3,50M</v>
          </cell>
          <cell r="C2237">
            <v>1065.81</v>
          </cell>
          <cell r="D2237">
            <v>26.19</v>
          </cell>
          <cell r="E2237">
            <v>157.27000000000001</v>
          </cell>
          <cell r="F2237" t="str">
            <v>UN</v>
          </cell>
          <cell r="G2237" t="str">
            <v>S22.010</v>
          </cell>
        </row>
        <row r="2238">
          <cell r="A2238">
            <v>7220400110</v>
          </cell>
          <cell r="B2238" t="str">
            <v>TOCO FOFO K9 FF10 ESG DN 100 3,51A4,50M</v>
          </cell>
          <cell r="C2238">
            <v>1330.9</v>
          </cell>
          <cell r="D2238">
            <v>26.19</v>
          </cell>
          <cell r="E2238">
            <v>157.27000000000001</v>
          </cell>
          <cell r="F2238" t="str">
            <v>UN</v>
          </cell>
          <cell r="G2238" t="str">
            <v>S22.010</v>
          </cell>
        </row>
        <row r="2239">
          <cell r="A2239">
            <v>7220400120</v>
          </cell>
          <cell r="B2239" t="str">
            <v>TOCO FOFO K9 FF10 ESG DN 100 4,51A5,80M</v>
          </cell>
          <cell r="C2239">
            <v>1675.53</v>
          </cell>
          <cell r="D2239">
            <v>26.19</v>
          </cell>
          <cell r="E2239">
            <v>157.27000000000001</v>
          </cell>
          <cell r="F2239" t="str">
            <v>UN</v>
          </cell>
          <cell r="G2239" t="str">
            <v>S22.010</v>
          </cell>
        </row>
        <row r="2240">
          <cell r="A2240">
            <v>7220400130</v>
          </cell>
          <cell r="B2240" t="str">
            <v>TOCO FOFO K9 FF10 ESG DN 150 ATE 0,50M</v>
          </cell>
          <cell r="C2240">
            <v>445.25</v>
          </cell>
          <cell r="D2240">
            <v>26.19</v>
          </cell>
          <cell r="E2240">
            <v>157.27000000000001</v>
          </cell>
          <cell r="F2240" t="str">
            <v>UN</v>
          </cell>
          <cell r="G2240" t="str">
            <v>S22.010</v>
          </cell>
        </row>
        <row r="2241">
          <cell r="A2241">
            <v>7220400140</v>
          </cell>
          <cell r="B2241" t="str">
            <v>TOCO FOFO K9 FF10 ESG DN 150 0,51A1,50M</v>
          </cell>
          <cell r="C2241">
            <v>845.11</v>
          </cell>
          <cell r="D2241">
            <v>26.19</v>
          </cell>
          <cell r="E2241">
            <v>157.27000000000001</v>
          </cell>
          <cell r="F2241" t="str">
            <v>UN</v>
          </cell>
          <cell r="G2241" t="str">
            <v>S22.010</v>
          </cell>
        </row>
        <row r="2242">
          <cell r="A2242">
            <v>7220400150</v>
          </cell>
          <cell r="B2242" t="str">
            <v>TOCO FOFO K9 FF10 ESG DN 150 1,51A2,50M</v>
          </cell>
          <cell r="C2242">
            <v>1244.97</v>
          </cell>
          <cell r="D2242">
            <v>26.19</v>
          </cell>
          <cell r="E2242">
            <v>157.27000000000001</v>
          </cell>
          <cell r="F2242" t="str">
            <v>UN</v>
          </cell>
          <cell r="G2242" t="str">
            <v>S22.010</v>
          </cell>
        </row>
        <row r="2243">
          <cell r="A2243">
            <v>7220400160</v>
          </cell>
          <cell r="B2243" t="str">
            <v>TOCO FOFO K9 FF10 ESG DN 150 2,51A3,50M</v>
          </cell>
          <cell r="C2243">
            <v>1644.82</v>
          </cell>
          <cell r="D2243">
            <v>26.19</v>
          </cell>
          <cell r="E2243">
            <v>157.27000000000001</v>
          </cell>
          <cell r="F2243" t="str">
            <v>UN</v>
          </cell>
          <cell r="G2243" t="str">
            <v>S22.010</v>
          </cell>
        </row>
        <row r="2244">
          <cell r="A2244">
            <v>7220400170</v>
          </cell>
          <cell r="B2244" t="str">
            <v>TOCO FOFO K9 FF10 ESG DN 150 3,51A4,50M</v>
          </cell>
          <cell r="C2244">
            <v>2044.68</v>
          </cell>
          <cell r="D2244">
            <v>26.19</v>
          </cell>
          <cell r="E2244">
            <v>157.27000000000001</v>
          </cell>
          <cell r="F2244" t="str">
            <v>UN</v>
          </cell>
          <cell r="G2244" t="str">
            <v>S22.010</v>
          </cell>
        </row>
        <row r="2245">
          <cell r="A2245">
            <v>7220400180</v>
          </cell>
          <cell r="B2245" t="str">
            <v>TOCO FOFO K9 FF10 ESG DN 150 4,51A5,80M</v>
          </cell>
          <cell r="C2245">
            <v>2564.5100000000002</v>
          </cell>
          <cell r="D2245">
            <v>26.19</v>
          </cell>
          <cell r="E2245">
            <v>157.27000000000001</v>
          </cell>
          <cell r="F2245" t="str">
            <v>UN</v>
          </cell>
          <cell r="G2245" t="str">
            <v>S22.010</v>
          </cell>
        </row>
        <row r="2246">
          <cell r="A2246">
            <v>7220400190</v>
          </cell>
          <cell r="B2246" t="str">
            <v>TOCO FOFO K9 FF10 ESG DN 200 ATÉ 0,50M</v>
          </cell>
          <cell r="C2246">
            <v>579.25</v>
          </cell>
          <cell r="D2246">
            <v>26.19</v>
          </cell>
          <cell r="E2246">
            <v>157.27000000000001</v>
          </cell>
          <cell r="F2246" t="str">
            <v>UN</v>
          </cell>
          <cell r="G2246" t="str">
            <v>S22.010</v>
          </cell>
        </row>
        <row r="2247">
          <cell r="A2247">
            <v>7220400200</v>
          </cell>
          <cell r="B2247" t="str">
            <v>TOCO FOFO K9 FF10 ESG DN 200 0,51A1,50M</v>
          </cell>
          <cell r="C2247">
            <v>1110.6600000000001</v>
          </cell>
          <cell r="D2247">
            <v>26.19</v>
          </cell>
          <cell r="E2247">
            <v>157.27000000000001</v>
          </cell>
          <cell r="F2247" t="str">
            <v>UN</v>
          </cell>
          <cell r="G2247" t="str">
            <v>S22.010</v>
          </cell>
        </row>
        <row r="2248">
          <cell r="A2248">
            <v>7220400210</v>
          </cell>
          <cell r="B2248" t="str">
            <v>TOCO FOFO K9 FF10 ESG DN 200 1,51A2,50M</v>
          </cell>
          <cell r="C2248">
            <v>1651.27</v>
          </cell>
          <cell r="D2248">
            <v>26.19</v>
          </cell>
          <cell r="E2248">
            <v>157.27000000000001</v>
          </cell>
          <cell r="F2248" t="str">
            <v>UN</v>
          </cell>
          <cell r="G2248" t="str">
            <v>S22.010</v>
          </cell>
        </row>
        <row r="2249">
          <cell r="A2249">
            <v>7220400220</v>
          </cell>
          <cell r="B2249" t="str">
            <v>TOCO FOFO K9 FF10 ESG DN 200 2,51A3,50M</v>
          </cell>
          <cell r="C2249">
            <v>2182.67</v>
          </cell>
          <cell r="D2249">
            <v>26.19</v>
          </cell>
          <cell r="E2249">
            <v>157.27000000000001</v>
          </cell>
          <cell r="F2249" t="str">
            <v>UN</v>
          </cell>
          <cell r="G2249" t="str">
            <v>S22.010</v>
          </cell>
        </row>
        <row r="2250">
          <cell r="A2250">
            <v>7220400230</v>
          </cell>
          <cell r="B2250" t="str">
            <v>TOCO FOFO K9 FF10 ESG DN 200 3,51A4,50M</v>
          </cell>
          <cell r="C2250">
            <v>2718.69</v>
          </cell>
          <cell r="D2250">
            <v>26.19</v>
          </cell>
          <cell r="E2250">
            <v>157.27000000000001</v>
          </cell>
          <cell r="F2250" t="str">
            <v>UN</v>
          </cell>
          <cell r="G2250" t="str">
            <v>S22.010</v>
          </cell>
        </row>
        <row r="2251">
          <cell r="A2251">
            <v>7220400240</v>
          </cell>
          <cell r="B2251" t="str">
            <v>TOCO FOFO K9 FF10 ESG DN 200 4,51A5,80M</v>
          </cell>
          <cell r="C2251">
            <v>3415.5</v>
          </cell>
          <cell r="D2251">
            <v>26.19</v>
          </cell>
          <cell r="E2251">
            <v>157.27000000000001</v>
          </cell>
          <cell r="F2251" t="str">
            <v>UN</v>
          </cell>
          <cell r="G2251" t="str">
            <v>S22.010</v>
          </cell>
        </row>
        <row r="2252">
          <cell r="A2252">
            <v>7220400250</v>
          </cell>
          <cell r="B2252" t="str">
            <v>TOCO FOFO K9 FF10 ESG DN 250 ATE 0,50M</v>
          </cell>
          <cell r="C2252">
            <v>794.5</v>
          </cell>
          <cell r="D2252">
            <v>26.19</v>
          </cell>
          <cell r="E2252">
            <v>157.27000000000001</v>
          </cell>
          <cell r="F2252" t="str">
            <v>UN</v>
          </cell>
          <cell r="G2252" t="str">
            <v>S22.010</v>
          </cell>
        </row>
        <row r="2253">
          <cell r="A2253">
            <v>7220400260</v>
          </cell>
          <cell r="B2253" t="str">
            <v>TOCO FOFO K9 FF10 ESG DN 250 0,51A1,50M</v>
          </cell>
          <cell r="C2253">
            <v>1494.27</v>
          </cell>
          <cell r="D2253">
            <v>26.19</v>
          </cell>
          <cell r="E2253">
            <v>157.27000000000001</v>
          </cell>
          <cell r="F2253" t="str">
            <v>UN</v>
          </cell>
          <cell r="G2253" t="str">
            <v>S22.010</v>
          </cell>
        </row>
        <row r="2254">
          <cell r="A2254">
            <v>7220400270</v>
          </cell>
          <cell r="B2254" t="str">
            <v>TOCO FOFO K9 FF10 ESG DN 250 1,51A2,50M</v>
          </cell>
          <cell r="C2254">
            <v>2194.0300000000002</v>
          </cell>
          <cell r="D2254">
            <v>26.19</v>
          </cell>
          <cell r="E2254">
            <v>157.27000000000001</v>
          </cell>
          <cell r="F2254" t="str">
            <v>UN</v>
          </cell>
          <cell r="G2254" t="str">
            <v>S22.010</v>
          </cell>
        </row>
        <row r="2255">
          <cell r="A2255">
            <v>7220400280</v>
          </cell>
          <cell r="B2255" t="str">
            <v>TOCO FOFO K9 FF10 ESG DN 250 2,51A3,50M</v>
          </cell>
          <cell r="C2255">
            <v>2893.78</v>
          </cell>
          <cell r="D2255">
            <v>26.19</v>
          </cell>
          <cell r="E2255">
            <v>157.27000000000001</v>
          </cell>
          <cell r="F2255" t="str">
            <v>UN</v>
          </cell>
          <cell r="G2255" t="str">
            <v>S22.010</v>
          </cell>
        </row>
        <row r="2256">
          <cell r="A2256">
            <v>7220400290</v>
          </cell>
          <cell r="B2256" t="str">
            <v>TOCO FOFO K9 FF10 ESG DN 250 3,51A4,50M</v>
          </cell>
          <cell r="C2256">
            <v>3593.54</v>
          </cell>
          <cell r="D2256">
            <v>26.19</v>
          </cell>
          <cell r="E2256">
            <v>157.27000000000001</v>
          </cell>
          <cell r="F2256" t="str">
            <v>UN</v>
          </cell>
          <cell r="G2256" t="str">
            <v>S22.010</v>
          </cell>
        </row>
        <row r="2257">
          <cell r="A2257">
            <v>7220400300</v>
          </cell>
          <cell r="B2257" t="str">
            <v>TOCO FOFO K9 FF10 ESG DN 250 4,51A5,80M</v>
          </cell>
          <cell r="C2257">
            <v>4503.22</v>
          </cell>
          <cell r="D2257">
            <v>26.19</v>
          </cell>
          <cell r="E2257">
            <v>157.27000000000001</v>
          </cell>
          <cell r="F2257" t="str">
            <v>UN</v>
          </cell>
          <cell r="G2257" t="str">
            <v>S22.010</v>
          </cell>
        </row>
        <row r="2258">
          <cell r="A2258">
            <v>7220400310</v>
          </cell>
          <cell r="B2258" t="str">
            <v>TOCO FOFO K9 FF10 ESG DN 300 ATE 0,50M</v>
          </cell>
          <cell r="C2258">
            <v>991.37</v>
          </cell>
          <cell r="D2258">
            <v>26.19</v>
          </cell>
          <cell r="E2258">
            <v>157.27000000000001</v>
          </cell>
          <cell r="F2258" t="str">
            <v>UN</v>
          </cell>
          <cell r="G2258" t="str">
            <v>S22.010</v>
          </cell>
        </row>
        <row r="2259">
          <cell r="A2259">
            <v>7220400320</v>
          </cell>
          <cell r="B2259" t="str">
            <v>TOCO FOFO K9 FF10 ESG DN 300 0,51A1,50M</v>
          </cell>
          <cell r="C2259">
            <v>1870.21</v>
          </cell>
          <cell r="D2259">
            <v>26.19</v>
          </cell>
          <cell r="E2259">
            <v>157.27000000000001</v>
          </cell>
          <cell r="F2259" t="str">
            <v>UN</v>
          </cell>
          <cell r="G2259" t="str">
            <v>S22.010</v>
          </cell>
        </row>
        <row r="2260">
          <cell r="A2260">
            <v>7220400330</v>
          </cell>
          <cell r="B2260" t="str">
            <v>TOCO FOFO K9 FF10 ESG DN 300 1,51A2,50M</v>
          </cell>
          <cell r="C2260">
            <v>2749.05</v>
          </cell>
          <cell r="D2260">
            <v>26.19</v>
          </cell>
          <cell r="E2260">
            <v>157.27000000000001</v>
          </cell>
          <cell r="F2260" t="str">
            <v>UN</v>
          </cell>
          <cell r="G2260" t="str">
            <v>S22.010</v>
          </cell>
        </row>
        <row r="2261">
          <cell r="A2261">
            <v>7220400340</v>
          </cell>
          <cell r="B2261" t="str">
            <v>TOCO FOFO K9 FF10 ESG DN 300 2,51A3,50M</v>
          </cell>
          <cell r="C2261">
            <v>3627.87</v>
          </cell>
          <cell r="D2261">
            <v>26.19</v>
          </cell>
          <cell r="E2261">
            <v>157.27000000000001</v>
          </cell>
          <cell r="F2261" t="str">
            <v>UN</v>
          </cell>
          <cell r="G2261" t="str">
            <v>S22.010</v>
          </cell>
        </row>
        <row r="2262">
          <cell r="A2262">
            <v>7220400360</v>
          </cell>
          <cell r="B2262" t="str">
            <v>TOCO FOFO K9 FF10 ESG DN 300 4,51A5,80M</v>
          </cell>
          <cell r="C2262">
            <v>5649.2</v>
          </cell>
          <cell r="D2262">
            <v>26.19</v>
          </cell>
          <cell r="E2262">
            <v>157.27000000000001</v>
          </cell>
          <cell r="F2262" t="str">
            <v>UN</v>
          </cell>
          <cell r="G2262" t="str">
            <v>S22.010</v>
          </cell>
        </row>
        <row r="2263">
          <cell r="A2263">
            <v>7220400370</v>
          </cell>
          <cell r="B2263" t="str">
            <v>TOCO FOFO K9 FF10 ESG DN 350 ATE 0,50M</v>
          </cell>
          <cell r="C2263">
            <v>1286.28</v>
          </cell>
          <cell r="D2263">
            <v>26.19</v>
          </cell>
          <cell r="E2263">
            <v>157.27000000000001</v>
          </cell>
          <cell r="F2263" t="str">
            <v>UN</v>
          </cell>
          <cell r="G2263" t="str">
            <v>S22.010</v>
          </cell>
        </row>
        <row r="2264">
          <cell r="A2264">
            <v>7220450010</v>
          </cell>
          <cell r="B2264" t="str">
            <v>TOCO FOFO K9 PF10 ESG DN 80 ATE 0,50M</v>
          </cell>
          <cell r="C2264">
            <v>168.5</v>
          </cell>
          <cell r="D2264">
            <v>26.19</v>
          </cell>
          <cell r="E2264">
            <v>157.27000000000001</v>
          </cell>
          <cell r="F2264" t="str">
            <v>UN</v>
          </cell>
          <cell r="G2264" t="str">
            <v>S22.010</v>
          </cell>
        </row>
        <row r="2265">
          <cell r="A2265">
            <v>7220450020</v>
          </cell>
          <cell r="B2265" t="str">
            <v>TOCO FOFO K9 PF10 ESG DN 80 0,51A1,50M</v>
          </cell>
          <cell r="C2265">
            <v>382.85</v>
          </cell>
          <cell r="D2265">
            <v>26.19</v>
          </cell>
          <cell r="E2265">
            <v>157.27000000000001</v>
          </cell>
          <cell r="F2265" t="str">
            <v>UN</v>
          </cell>
          <cell r="G2265" t="str">
            <v>S22.010</v>
          </cell>
        </row>
        <row r="2266">
          <cell r="A2266">
            <v>7220450030</v>
          </cell>
          <cell r="B2266" t="str">
            <v>TOCO FOFO K9 PF10 ESG DN 80 1,51A2,50M</v>
          </cell>
          <cell r="C2266">
            <v>597.17999999999995</v>
          </cell>
          <cell r="D2266">
            <v>26.19</v>
          </cell>
          <cell r="E2266">
            <v>157.27000000000001</v>
          </cell>
          <cell r="F2266" t="str">
            <v>UN</v>
          </cell>
          <cell r="G2266" t="str">
            <v>S22.010</v>
          </cell>
        </row>
        <row r="2267">
          <cell r="A2267">
            <v>7220450040</v>
          </cell>
          <cell r="B2267" t="str">
            <v>TOCO FOFO K9 PF10 ESG DN 80 2,51A3,50M</v>
          </cell>
          <cell r="C2267">
            <v>811.53</v>
          </cell>
          <cell r="D2267">
            <v>26.19</v>
          </cell>
          <cell r="E2267">
            <v>157.27000000000001</v>
          </cell>
          <cell r="F2267" t="str">
            <v>UN</v>
          </cell>
          <cell r="G2267" t="str">
            <v>S22.010</v>
          </cell>
        </row>
        <row r="2268">
          <cell r="A2268">
            <v>7220450050</v>
          </cell>
          <cell r="B2268" t="str">
            <v>TOCO FOFO K9 PF10 ESG DN 80 3,51A4,50M</v>
          </cell>
          <cell r="C2268">
            <v>1025.8699999999999</v>
          </cell>
          <cell r="D2268">
            <v>26.19</v>
          </cell>
          <cell r="E2268">
            <v>157.27000000000001</v>
          </cell>
          <cell r="F2268" t="str">
            <v>UN</v>
          </cell>
          <cell r="G2268" t="str">
            <v>S22.010</v>
          </cell>
        </row>
        <row r="2269">
          <cell r="A2269">
            <v>7220450060</v>
          </cell>
          <cell r="B2269" t="str">
            <v>TOCO FOFO K9 PF10 ESG DN 80 4,51A5,80M</v>
          </cell>
          <cell r="C2269">
            <v>1304.51</v>
          </cell>
          <cell r="D2269">
            <v>26.19</v>
          </cell>
          <cell r="E2269">
            <v>157.27000000000001</v>
          </cell>
          <cell r="F2269" t="str">
            <v>UN</v>
          </cell>
          <cell r="G2269" t="str">
            <v>S22.010</v>
          </cell>
        </row>
        <row r="2270">
          <cell r="A2270">
            <v>7220450070</v>
          </cell>
          <cell r="B2270" t="str">
            <v>TOCO FOFO K9 PF10 ESG DN 100 ATE 0,50M</v>
          </cell>
          <cell r="C2270">
            <v>201.54</v>
          </cell>
          <cell r="D2270">
            <v>26.19</v>
          </cell>
          <cell r="E2270">
            <v>157.27000000000001</v>
          </cell>
          <cell r="F2270" t="str">
            <v>UN</v>
          </cell>
          <cell r="G2270" t="str">
            <v>S22.010</v>
          </cell>
        </row>
        <row r="2271">
          <cell r="A2271">
            <v>7220450080</v>
          </cell>
          <cell r="B2271" t="str">
            <v>TOCO FOFO K9 PF10 ESG DN 100 0,51A1,50M</v>
          </cell>
          <cell r="C2271">
            <v>466.64</v>
          </cell>
          <cell r="D2271">
            <v>26.19</v>
          </cell>
          <cell r="E2271">
            <v>157.27000000000001</v>
          </cell>
          <cell r="F2271" t="str">
            <v>UN</v>
          </cell>
          <cell r="G2271" t="str">
            <v>S22.010</v>
          </cell>
        </row>
        <row r="2272">
          <cell r="A2272">
            <v>7220450090</v>
          </cell>
          <cell r="B2272" t="str">
            <v>TOCO FOFO K9 PF10 ESG DN 100 1,51A2,50M</v>
          </cell>
          <cell r="C2272">
            <v>731.73</v>
          </cell>
          <cell r="D2272">
            <v>26.19</v>
          </cell>
          <cell r="E2272">
            <v>157.27000000000001</v>
          </cell>
          <cell r="F2272" t="str">
            <v>UN</v>
          </cell>
          <cell r="G2272" t="str">
            <v>S22.010</v>
          </cell>
        </row>
        <row r="2273">
          <cell r="A2273">
            <v>7220450100</v>
          </cell>
          <cell r="B2273" t="str">
            <v>TOCO FOFO K9 PF10 ESG DN 100 2,51A3,50M</v>
          </cell>
          <cell r="C2273">
            <v>996.81</v>
          </cell>
          <cell r="D2273">
            <v>26.19</v>
          </cell>
          <cell r="E2273">
            <v>157.27000000000001</v>
          </cell>
          <cell r="F2273" t="str">
            <v>UN</v>
          </cell>
          <cell r="G2273" t="str">
            <v>S22.010</v>
          </cell>
        </row>
        <row r="2274">
          <cell r="A2274">
            <v>7220450110</v>
          </cell>
          <cell r="B2274" t="str">
            <v>TOCO FOFO K9 PF10 ESG DN 100 3,51A4,50M</v>
          </cell>
          <cell r="C2274">
            <v>1261.9100000000001</v>
          </cell>
          <cell r="D2274">
            <v>26.19</v>
          </cell>
          <cell r="E2274">
            <v>157.27000000000001</v>
          </cell>
          <cell r="F2274" t="str">
            <v>UN</v>
          </cell>
          <cell r="G2274" t="str">
            <v>S22.010</v>
          </cell>
        </row>
        <row r="2275">
          <cell r="A2275">
            <v>7220450120</v>
          </cell>
          <cell r="B2275" t="str">
            <v>TOCO FOFO K9 PF10 ESG DN 100 4,51A5,80M</v>
          </cell>
          <cell r="C2275">
            <v>1606.52</v>
          </cell>
          <cell r="D2275">
            <v>26.19</v>
          </cell>
          <cell r="E2275">
            <v>157.27000000000001</v>
          </cell>
          <cell r="F2275" t="str">
            <v>UN</v>
          </cell>
          <cell r="G2275" t="str">
            <v>S22.010</v>
          </cell>
        </row>
        <row r="2276">
          <cell r="A2276">
            <v>7220450130</v>
          </cell>
          <cell r="B2276" t="str">
            <v>TOCO FOFO K9 PF10 ESG DN 150 ATE 0,50M</v>
          </cell>
          <cell r="C2276">
            <v>322.58999999999997</v>
          </cell>
          <cell r="D2276">
            <v>26.19</v>
          </cell>
          <cell r="E2276">
            <v>157.27000000000001</v>
          </cell>
          <cell r="F2276" t="str">
            <v>UN</v>
          </cell>
          <cell r="G2276" t="str">
            <v>S22.010</v>
          </cell>
        </row>
        <row r="2277">
          <cell r="A2277">
            <v>7220450140</v>
          </cell>
          <cell r="B2277" t="str">
            <v>TOCO FOFO K9 PF10 ESG DN 150 0,51A1,50M</v>
          </cell>
          <cell r="C2277">
            <v>722.45</v>
          </cell>
          <cell r="D2277">
            <v>26.19</v>
          </cell>
          <cell r="E2277">
            <v>157.27000000000001</v>
          </cell>
          <cell r="F2277" t="str">
            <v>UN</v>
          </cell>
          <cell r="G2277" t="str">
            <v>S22.010</v>
          </cell>
        </row>
        <row r="2278">
          <cell r="A2278">
            <v>7220450150</v>
          </cell>
          <cell r="B2278" t="str">
            <v>TOCO FOFO K9 PF10 ESG DN 150 1,51A2,50M</v>
          </cell>
          <cell r="C2278">
            <v>1122.31</v>
          </cell>
          <cell r="D2278">
            <v>26.19</v>
          </cell>
          <cell r="E2278">
            <v>157.27000000000001</v>
          </cell>
          <cell r="F2278" t="str">
            <v>UN</v>
          </cell>
          <cell r="G2278" t="str">
            <v>S22.010</v>
          </cell>
        </row>
        <row r="2279">
          <cell r="A2279">
            <v>7220450160</v>
          </cell>
          <cell r="B2279" t="str">
            <v>TOCO FOFO K9 PF10 ESG DN 150 2,51A3,50M</v>
          </cell>
          <cell r="C2279">
            <v>1522.17</v>
          </cell>
          <cell r="D2279">
            <v>26.19</v>
          </cell>
          <cell r="E2279">
            <v>157.27000000000001</v>
          </cell>
          <cell r="F2279" t="str">
            <v>UN</v>
          </cell>
          <cell r="G2279" t="str">
            <v>S22.010</v>
          </cell>
        </row>
        <row r="2280">
          <cell r="A2280">
            <v>7220450170</v>
          </cell>
          <cell r="B2280" t="str">
            <v>TOCO FOFO K9 PF10 ESG DN 150 3,51A4,50M</v>
          </cell>
          <cell r="C2280">
            <v>1922.03</v>
          </cell>
          <cell r="D2280">
            <v>26.19</v>
          </cell>
          <cell r="E2280">
            <v>157.27000000000001</v>
          </cell>
          <cell r="F2280" t="str">
            <v>UN</v>
          </cell>
          <cell r="G2280" t="str">
            <v>S22.010</v>
          </cell>
        </row>
        <row r="2281">
          <cell r="A2281">
            <v>7220450180</v>
          </cell>
          <cell r="B2281" t="str">
            <v>TOCO FOFO K9 PF10 ESG DN 150 4,51A5,80M</v>
          </cell>
          <cell r="C2281">
            <v>2441.85</v>
          </cell>
          <cell r="D2281">
            <v>26.19</v>
          </cell>
          <cell r="E2281">
            <v>157.27000000000001</v>
          </cell>
          <cell r="F2281" t="str">
            <v>UN</v>
          </cell>
          <cell r="G2281" t="str">
            <v>S22.010</v>
          </cell>
        </row>
        <row r="2282">
          <cell r="A2282">
            <v>7220450190</v>
          </cell>
          <cell r="B2282" t="str">
            <v>TOCO FOFO K9 PF10 ESG DN 200 ATÉ 0,50M</v>
          </cell>
          <cell r="C2282">
            <v>421.32</v>
          </cell>
          <cell r="D2282">
            <v>26.19</v>
          </cell>
          <cell r="E2282">
            <v>157.27000000000001</v>
          </cell>
          <cell r="F2282" t="str">
            <v>UN</v>
          </cell>
          <cell r="G2282" t="str">
            <v>S22.010</v>
          </cell>
        </row>
        <row r="2283">
          <cell r="A2283">
            <v>7220450200</v>
          </cell>
          <cell r="B2283" t="str">
            <v>TOCO FOFO K9 PF10 ESG DN 200 0,51A1,50M</v>
          </cell>
          <cell r="C2283">
            <v>957.34</v>
          </cell>
          <cell r="D2283">
            <v>26.19</v>
          </cell>
          <cell r="E2283">
            <v>157.27000000000001</v>
          </cell>
          <cell r="F2283" t="str">
            <v>UN</v>
          </cell>
          <cell r="G2283" t="str">
            <v>S22.010</v>
          </cell>
        </row>
        <row r="2284">
          <cell r="A2284">
            <v>7220450210</v>
          </cell>
          <cell r="B2284" t="str">
            <v>TOCO FOFO K9 PF10 ESG DN 200 1,51A2,50M</v>
          </cell>
          <cell r="C2284">
            <v>1493.35</v>
          </cell>
          <cell r="D2284">
            <v>26.19</v>
          </cell>
          <cell r="E2284">
            <v>157.27000000000001</v>
          </cell>
          <cell r="F2284" t="str">
            <v>UN</v>
          </cell>
          <cell r="G2284" t="str">
            <v>S22.010</v>
          </cell>
        </row>
        <row r="2285">
          <cell r="A2285">
            <v>7220450220</v>
          </cell>
          <cell r="B2285" t="str">
            <v>TOCO FOFO K9 PF10 ESG DN 200 2,51A3,50M</v>
          </cell>
          <cell r="C2285">
            <v>2029.35</v>
          </cell>
          <cell r="D2285">
            <v>26.19</v>
          </cell>
          <cell r="E2285">
            <v>157.27000000000001</v>
          </cell>
          <cell r="F2285" t="str">
            <v>UN</v>
          </cell>
          <cell r="G2285" t="str">
            <v>S22.010</v>
          </cell>
        </row>
        <row r="2286">
          <cell r="A2286">
            <v>7220450240</v>
          </cell>
          <cell r="B2286" t="str">
            <v>TOCO FOFO K9 PF10 ESG DN 200 4,51A5,80M</v>
          </cell>
          <cell r="C2286">
            <v>3262.18</v>
          </cell>
          <cell r="D2286">
            <v>26.19</v>
          </cell>
          <cell r="E2286">
            <v>157.27000000000001</v>
          </cell>
          <cell r="F2286" t="str">
            <v>UN</v>
          </cell>
          <cell r="G2286" t="str">
            <v>S22.010</v>
          </cell>
        </row>
        <row r="2287">
          <cell r="A2287">
            <v>7220450250</v>
          </cell>
          <cell r="B2287" t="str">
            <v>TOCO FOFO K9 PF10 ESG DN 250 ATE 0,50M</v>
          </cell>
          <cell r="C2287">
            <v>572.20000000000005</v>
          </cell>
          <cell r="D2287">
            <v>26.19</v>
          </cell>
          <cell r="E2287">
            <v>157.27000000000001</v>
          </cell>
          <cell r="F2287" t="str">
            <v>UN</v>
          </cell>
          <cell r="G2287" t="str">
            <v>S22.010</v>
          </cell>
        </row>
        <row r="2288">
          <cell r="A2288">
            <v>7220450260</v>
          </cell>
          <cell r="B2288" t="str">
            <v>TOCO FOFO K9 PF10 ESG DN 250 0,51A1,50M</v>
          </cell>
          <cell r="C2288">
            <v>1271.94</v>
          </cell>
          <cell r="D2288">
            <v>26.19</v>
          </cell>
          <cell r="E2288">
            <v>157.27000000000001</v>
          </cell>
          <cell r="F2288" t="str">
            <v>UN</v>
          </cell>
          <cell r="G2288" t="str">
            <v>S22.010</v>
          </cell>
        </row>
        <row r="2289">
          <cell r="A2289">
            <v>7220450270</v>
          </cell>
          <cell r="B2289" t="str">
            <v>TOCO FOFO K9 PF10 ESG DN 250 1,51A2,50M</v>
          </cell>
          <cell r="C2289">
            <v>1971.71</v>
          </cell>
          <cell r="D2289">
            <v>26.19</v>
          </cell>
          <cell r="E2289">
            <v>157.27000000000001</v>
          </cell>
          <cell r="F2289" t="str">
            <v>UN</v>
          </cell>
          <cell r="G2289" t="str">
            <v>S22.010</v>
          </cell>
        </row>
        <row r="2290">
          <cell r="A2290">
            <v>7220450280</v>
          </cell>
          <cell r="B2290" t="str">
            <v>TOCO FOFO K9 PF10 ESG DN 250 2,51A3,50M</v>
          </cell>
          <cell r="C2290">
            <v>2671.47</v>
          </cell>
          <cell r="D2290">
            <v>26.19</v>
          </cell>
          <cell r="E2290">
            <v>157.27000000000001</v>
          </cell>
          <cell r="F2290" t="str">
            <v>UN</v>
          </cell>
          <cell r="G2290" t="str">
            <v>S22.010</v>
          </cell>
        </row>
        <row r="2291">
          <cell r="A2291">
            <v>7220450290</v>
          </cell>
          <cell r="B2291" t="str">
            <v>TOCO FOFO K9 PF10 ESG DN 250 3,51A4,50M</v>
          </cell>
          <cell r="C2291">
            <v>3371.22</v>
          </cell>
          <cell r="D2291">
            <v>26.19</v>
          </cell>
          <cell r="E2291">
            <v>157.27000000000001</v>
          </cell>
          <cell r="F2291" t="str">
            <v>UN</v>
          </cell>
          <cell r="G2291" t="str">
            <v>S22.010</v>
          </cell>
        </row>
        <row r="2292">
          <cell r="A2292">
            <v>7220450300</v>
          </cell>
          <cell r="B2292" t="str">
            <v>TOCO FOFO K9 PF10 ESG DN 250 4,51A5,80M</v>
          </cell>
          <cell r="C2292">
            <v>4280.91</v>
          </cell>
          <cell r="D2292">
            <v>26.19</v>
          </cell>
          <cell r="E2292">
            <v>157.27000000000001</v>
          </cell>
          <cell r="F2292" t="str">
            <v>UN</v>
          </cell>
          <cell r="G2292" t="str">
            <v>S22.010</v>
          </cell>
        </row>
        <row r="2293">
          <cell r="A2293">
            <v>7220450310</v>
          </cell>
          <cell r="B2293" t="str">
            <v>TOCO FOFO K9 PF10 ESG DN 300 ATÉ 0,50M</v>
          </cell>
          <cell r="C2293">
            <v>715.4</v>
          </cell>
          <cell r="D2293">
            <v>26.19</v>
          </cell>
          <cell r="E2293">
            <v>157.27000000000001</v>
          </cell>
          <cell r="F2293" t="str">
            <v>UN</v>
          </cell>
          <cell r="G2293" t="str">
            <v>S22.010</v>
          </cell>
        </row>
        <row r="2294">
          <cell r="A2294">
            <v>7220450320</v>
          </cell>
          <cell r="B2294" t="str">
            <v>TOCO FOFO K9 PF10 ESG DN 300 0,51A1,50M</v>
          </cell>
          <cell r="C2294">
            <v>1594.23</v>
          </cell>
          <cell r="D2294">
            <v>26.19</v>
          </cell>
          <cell r="E2294">
            <v>157.27000000000001</v>
          </cell>
          <cell r="F2294" t="str">
            <v>UN</v>
          </cell>
          <cell r="G2294" t="str">
            <v>S22.010</v>
          </cell>
        </row>
        <row r="2295">
          <cell r="A2295">
            <v>7220450330</v>
          </cell>
          <cell r="B2295" t="str">
            <v>TOCO FOFO K9 PF10 ESG DN 300 1,51A2,50M</v>
          </cell>
          <cell r="C2295">
            <v>2473.0700000000002</v>
          </cell>
          <cell r="D2295">
            <v>26.19</v>
          </cell>
          <cell r="E2295">
            <v>157.27000000000001</v>
          </cell>
          <cell r="F2295" t="str">
            <v>UN</v>
          </cell>
          <cell r="G2295" t="str">
            <v>S22.010</v>
          </cell>
        </row>
        <row r="2296">
          <cell r="A2296">
            <v>7220450340</v>
          </cell>
          <cell r="B2296" t="str">
            <v>TOCO FOFO K9 PF10 ESG DN 300 2,51A3,50M</v>
          </cell>
          <cell r="C2296">
            <v>3351.9</v>
          </cell>
          <cell r="D2296">
            <v>26.19</v>
          </cell>
          <cell r="E2296">
            <v>157.27000000000001</v>
          </cell>
          <cell r="F2296" t="str">
            <v>UN</v>
          </cell>
          <cell r="G2296" t="str">
            <v>S22.010</v>
          </cell>
        </row>
        <row r="2297">
          <cell r="A2297">
            <v>7220450350</v>
          </cell>
          <cell r="B2297" t="str">
            <v>TOCO FOFO K9 PF10 ESG DN 300 2,51A3,50M</v>
          </cell>
          <cell r="C2297">
            <v>4230.7299999999996</v>
          </cell>
          <cell r="D2297">
            <v>26.19</v>
          </cell>
          <cell r="E2297">
            <v>157.27000000000001</v>
          </cell>
          <cell r="F2297" t="str">
            <v>UN</v>
          </cell>
          <cell r="G2297" t="str">
            <v>S22.010</v>
          </cell>
        </row>
        <row r="2298">
          <cell r="A2298">
            <v>7220450420</v>
          </cell>
          <cell r="B2298" t="str">
            <v>TOCO FOFO K9 PF10 ESG DN 350 4,51A5,80M</v>
          </cell>
          <cell r="C2298">
            <v>7092.34</v>
          </cell>
          <cell r="D2298">
            <v>26.19</v>
          </cell>
          <cell r="E2298">
            <v>157.27000000000001</v>
          </cell>
          <cell r="F2298" t="str">
            <v>UN</v>
          </cell>
          <cell r="G2298" t="str">
            <v>S22.010</v>
          </cell>
        </row>
        <row r="2299">
          <cell r="A2299">
            <v>7220450450</v>
          </cell>
          <cell r="B2299" t="str">
            <v>TOCO FOFO K9 PF10 ESG DN 400 0,51A1,50M</v>
          </cell>
          <cell r="C2299">
            <v>3873.26</v>
          </cell>
          <cell r="D2299">
            <v>26.19</v>
          </cell>
          <cell r="E2299">
            <v>157.27000000000001</v>
          </cell>
          <cell r="F2299" t="str">
            <v>UN</v>
          </cell>
          <cell r="G2299" t="str">
            <v>S22.010</v>
          </cell>
        </row>
        <row r="2300">
          <cell r="A2300">
            <v>7220450460</v>
          </cell>
          <cell r="B2300" t="str">
            <v>TOCO FOFO K9 PF10 ESG DN 400 2,51A3,50M</v>
          </cell>
          <cell r="C2300">
            <v>5250.85</v>
          </cell>
          <cell r="D2300">
            <v>26.19</v>
          </cell>
          <cell r="E2300">
            <v>157.27000000000001</v>
          </cell>
          <cell r="F2300" t="str">
            <v>UN</v>
          </cell>
          <cell r="G2300" t="str">
            <v>S22.010</v>
          </cell>
        </row>
        <row r="2301">
          <cell r="A2301">
            <v>7220450500</v>
          </cell>
          <cell r="B2301" t="str">
            <v>TOCO FOFO K9 PF10 ESG DN 450 0,51A1,50M</v>
          </cell>
          <cell r="C2301">
            <v>2964.46</v>
          </cell>
          <cell r="D2301">
            <v>26.19</v>
          </cell>
          <cell r="E2301">
            <v>157.27000000000001</v>
          </cell>
          <cell r="F2301" t="str">
            <v>UN</v>
          </cell>
          <cell r="G2301" t="str">
            <v>S22.010</v>
          </cell>
        </row>
        <row r="2302">
          <cell r="A2302">
            <v>7220450510</v>
          </cell>
          <cell r="B2302" t="str">
            <v>TOCO FOFO K9 PF10 ESG DN 450 0,51A1,50M</v>
          </cell>
          <cell r="C2302">
            <v>4588.13</v>
          </cell>
          <cell r="D2302">
            <v>26.19</v>
          </cell>
          <cell r="E2302">
            <v>157.27000000000001</v>
          </cell>
          <cell r="F2302" t="str">
            <v>UN</v>
          </cell>
          <cell r="G2302" t="str">
            <v>S22.010</v>
          </cell>
        </row>
        <row r="2303">
          <cell r="A2303">
            <v>7220450570</v>
          </cell>
          <cell r="B2303" t="str">
            <v>TOCO FOFO K9 PF10 ESG DN 500 0,51A1,50M</v>
          </cell>
          <cell r="C2303">
            <v>5266.19</v>
          </cell>
          <cell r="D2303">
            <v>26.19</v>
          </cell>
          <cell r="E2303">
            <v>157.27000000000001</v>
          </cell>
          <cell r="F2303" t="str">
            <v>UN</v>
          </cell>
          <cell r="G2303" t="str">
            <v>S22.010</v>
          </cell>
        </row>
        <row r="2304">
          <cell r="A2304">
            <v>7220500010</v>
          </cell>
          <cell r="B2304" t="str">
            <v>TOCO FOFO K9 PP ESG DN 80 ATE 0,50M</v>
          </cell>
          <cell r="C2304">
            <v>107.17</v>
          </cell>
          <cell r="D2304">
            <v>26.19</v>
          </cell>
          <cell r="E2304">
            <v>157.27000000000001</v>
          </cell>
          <cell r="F2304" t="str">
            <v>UN</v>
          </cell>
          <cell r="G2304" t="str">
            <v>S22.010</v>
          </cell>
        </row>
        <row r="2305">
          <cell r="A2305">
            <v>7220500020</v>
          </cell>
          <cell r="B2305" t="str">
            <v>TOCO FOFO K9 PP ESG DN 80 0,51A1,50M</v>
          </cell>
          <cell r="C2305">
            <v>321.52</v>
          </cell>
          <cell r="D2305">
            <v>26.19</v>
          </cell>
          <cell r="E2305">
            <v>157.27000000000001</v>
          </cell>
          <cell r="F2305" t="str">
            <v>UN</v>
          </cell>
          <cell r="G2305" t="str">
            <v>S22.010</v>
          </cell>
        </row>
        <row r="2306">
          <cell r="A2306">
            <v>7220500030</v>
          </cell>
          <cell r="B2306" t="str">
            <v>TOCO FOFO K9 PP ESG DN 80 1,51A2,50M</v>
          </cell>
          <cell r="C2306">
            <v>535.85</v>
          </cell>
          <cell r="D2306">
            <v>26.19</v>
          </cell>
          <cell r="E2306">
            <v>157.27000000000001</v>
          </cell>
          <cell r="F2306" t="str">
            <v>UN</v>
          </cell>
          <cell r="G2306" t="str">
            <v>S22.010</v>
          </cell>
        </row>
        <row r="2307">
          <cell r="A2307">
            <v>7220500040</v>
          </cell>
          <cell r="B2307" t="str">
            <v>TOCO FOFO K9 PP ESG DN 80 2,51A3,50M</v>
          </cell>
          <cell r="C2307">
            <v>750.2</v>
          </cell>
          <cell r="D2307">
            <v>26.19</v>
          </cell>
          <cell r="E2307">
            <v>157.27000000000001</v>
          </cell>
          <cell r="F2307" t="str">
            <v>UN</v>
          </cell>
          <cell r="G2307" t="str">
            <v>S22.010</v>
          </cell>
        </row>
        <row r="2308">
          <cell r="A2308">
            <v>7220500060</v>
          </cell>
          <cell r="B2308" t="str">
            <v>TOCO FOFO K9 PP ESG DN 80 4,51A5,80M</v>
          </cell>
          <cell r="C2308">
            <v>1243.19</v>
          </cell>
          <cell r="D2308">
            <v>26.19</v>
          </cell>
          <cell r="E2308">
            <v>157.27000000000001</v>
          </cell>
          <cell r="F2308" t="str">
            <v>UN</v>
          </cell>
          <cell r="G2308" t="str">
            <v>S22.010</v>
          </cell>
        </row>
        <row r="2309">
          <cell r="A2309">
            <v>7220500070</v>
          </cell>
          <cell r="B2309" t="str">
            <v>TOCO FOFO K9 PP ESG DN 100 ATE 0,50M</v>
          </cell>
          <cell r="C2309">
            <v>132.55000000000001</v>
          </cell>
          <cell r="D2309">
            <v>26.19</v>
          </cell>
          <cell r="E2309">
            <v>157.27000000000001</v>
          </cell>
          <cell r="F2309" t="str">
            <v>UN</v>
          </cell>
          <cell r="G2309" t="str">
            <v>S22.010</v>
          </cell>
        </row>
        <row r="2310">
          <cell r="A2310">
            <v>7220500080</v>
          </cell>
          <cell r="B2310" t="str">
            <v>TOCO FOFO K9 PP ESG DN 100 0,51A1,50M</v>
          </cell>
          <cell r="C2310">
            <v>397.64</v>
          </cell>
          <cell r="D2310">
            <v>26.19</v>
          </cell>
          <cell r="E2310">
            <v>157.27000000000001</v>
          </cell>
          <cell r="F2310" t="str">
            <v>UN</v>
          </cell>
          <cell r="G2310" t="str">
            <v>S22.010</v>
          </cell>
        </row>
        <row r="2311">
          <cell r="A2311">
            <v>7220500090</v>
          </cell>
          <cell r="B2311" t="str">
            <v>TOCO FOFO K9 PP ESG DN 100 1,51A2,50M</v>
          </cell>
          <cell r="C2311">
            <v>797.65</v>
          </cell>
          <cell r="D2311">
            <v>26.19</v>
          </cell>
          <cell r="E2311">
            <v>157.27000000000001</v>
          </cell>
          <cell r="F2311" t="str">
            <v>UN</v>
          </cell>
          <cell r="G2311" t="str">
            <v>S22.010</v>
          </cell>
        </row>
        <row r="2312">
          <cell r="A2312">
            <v>7220500100</v>
          </cell>
          <cell r="B2312" t="str">
            <v>TOCO FOFO K9 PP ESG DN 100 2,51A3,50M</v>
          </cell>
          <cell r="C2312">
            <v>927.82</v>
          </cell>
          <cell r="D2312">
            <v>26.19</v>
          </cell>
          <cell r="E2312">
            <v>157.27000000000001</v>
          </cell>
          <cell r="F2312" t="str">
            <v>UN</v>
          </cell>
          <cell r="G2312" t="str">
            <v>S22.010</v>
          </cell>
        </row>
        <row r="2313">
          <cell r="A2313">
            <v>7220500110</v>
          </cell>
          <cell r="B2313" t="str">
            <v>TOCO FOFO K9 PP ESG DN 100 3,51A4,50M</v>
          </cell>
          <cell r="C2313">
            <v>1192.9100000000001</v>
          </cell>
          <cell r="D2313">
            <v>26.19</v>
          </cell>
          <cell r="E2313">
            <v>157.27000000000001</v>
          </cell>
          <cell r="F2313" t="str">
            <v>UN</v>
          </cell>
          <cell r="G2313" t="str">
            <v>S22.010</v>
          </cell>
        </row>
        <row r="2314">
          <cell r="A2314">
            <v>7220500120</v>
          </cell>
          <cell r="B2314" t="str">
            <v>TOCO FOFO K9 PP ESG DN 100 4,51A5,80M</v>
          </cell>
          <cell r="C2314">
            <v>1537.54</v>
          </cell>
          <cell r="D2314">
            <v>26.19</v>
          </cell>
          <cell r="E2314">
            <v>157.27000000000001</v>
          </cell>
          <cell r="F2314" t="str">
            <v>UN</v>
          </cell>
          <cell r="G2314" t="str">
            <v>S22.010</v>
          </cell>
        </row>
        <row r="2315">
          <cell r="A2315">
            <v>7220500130</v>
          </cell>
          <cell r="B2315" t="str">
            <v>TOCO FOFO K9 PP ESG DN 150 ATE 0,50M</v>
          </cell>
          <cell r="C2315">
            <v>199.94</v>
          </cell>
          <cell r="D2315">
            <v>26.19</v>
          </cell>
          <cell r="E2315">
            <v>157.27000000000001</v>
          </cell>
          <cell r="F2315" t="str">
            <v>UN</v>
          </cell>
          <cell r="G2315" t="str">
            <v>S22.010</v>
          </cell>
        </row>
        <row r="2316">
          <cell r="A2316">
            <v>7220500140</v>
          </cell>
          <cell r="B2316" t="str">
            <v>TOCO FOFO K9 PP ESG DN 150 0,51A1,50M</v>
          </cell>
          <cell r="C2316">
            <v>599.79</v>
          </cell>
          <cell r="D2316">
            <v>26.19</v>
          </cell>
          <cell r="E2316">
            <v>157.27000000000001</v>
          </cell>
          <cell r="F2316" t="str">
            <v>UN</v>
          </cell>
          <cell r="G2316" t="str">
            <v>S22.010</v>
          </cell>
        </row>
        <row r="2317">
          <cell r="A2317">
            <v>7220500150</v>
          </cell>
          <cell r="B2317" t="str">
            <v>TOCO FOFO K9 PP ESG DN 150 1,51A2,50M</v>
          </cell>
          <cell r="C2317">
            <v>999.65</v>
          </cell>
          <cell r="D2317">
            <v>26.19</v>
          </cell>
          <cell r="E2317">
            <v>157.27000000000001</v>
          </cell>
          <cell r="F2317" t="str">
            <v>UN</v>
          </cell>
          <cell r="G2317" t="str">
            <v>S22.010</v>
          </cell>
        </row>
        <row r="2318">
          <cell r="A2318">
            <v>7220500160</v>
          </cell>
          <cell r="B2318" t="str">
            <v>TOCO FOFO K9 PP ESG DN 150 2,51A3,50M</v>
          </cell>
          <cell r="C2318">
            <v>1399.51</v>
          </cell>
          <cell r="D2318">
            <v>26.19</v>
          </cell>
          <cell r="E2318">
            <v>157.27000000000001</v>
          </cell>
          <cell r="F2318" t="str">
            <v>UN</v>
          </cell>
          <cell r="G2318" t="str">
            <v>S22.010</v>
          </cell>
        </row>
        <row r="2319">
          <cell r="A2319">
            <v>7220500170</v>
          </cell>
          <cell r="B2319" t="str">
            <v>TOCO FOFO K9 PP ESG DN 150 3,51A4,50M</v>
          </cell>
          <cell r="C2319">
            <v>1799.37</v>
          </cell>
          <cell r="D2319">
            <v>26.19</v>
          </cell>
          <cell r="E2319">
            <v>157.27000000000001</v>
          </cell>
          <cell r="F2319" t="str">
            <v>UN</v>
          </cell>
          <cell r="G2319" t="str">
            <v>S22.010</v>
          </cell>
        </row>
        <row r="2320">
          <cell r="A2320">
            <v>7220500180</v>
          </cell>
          <cell r="B2320" t="str">
            <v>TOCO FOFO K9 PP ESG DN 150 4,51A5,80M</v>
          </cell>
          <cell r="C2320">
            <v>2319.1999999999998</v>
          </cell>
          <cell r="D2320">
            <v>26.19</v>
          </cell>
          <cell r="E2320">
            <v>157.27000000000001</v>
          </cell>
          <cell r="F2320" t="str">
            <v>UN</v>
          </cell>
          <cell r="G2320" t="str">
            <v>S22.010</v>
          </cell>
        </row>
        <row r="2321">
          <cell r="A2321">
            <v>7220500190</v>
          </cell>
          <cell r="B2321" t="str">
            <v>TOCO FOFO K9 PP ESG DN 200 ATE 0,50M</v>
          </cell>
          <cell r="C2321">
            <v>268</v>
          </cell>
          <cell r="D2321">
            <v>26.19</v>
          </cell>
          <cell r="E2321">
            <v>157.27000000000001</v>
          </cell>
          <cell r="F2321" t="str">
            <v>UN</v>
          </cell>
          <cell r="G2321" t="str">
            <v>S22.010</v>
          </cell>
        </row>
        <row r="2322">
          <cell r="A2322">
            <v>7220500200</v>
          </cell>
          <cell r="B2322" t="str">
            <v>TOCO FOFO K9 PP ESG DN 200 0,51A1,50M</v>
          </cell>
          <cell r="C2322">
            <v>804.02</v>
          </cell>
          <cell r="D2322">
            <v>26.19</v>
          </cell>
          <cell r="E2322">
            <v>157.27000000000001</v>
          </cell>
          <cell r="F2322" t="str">
            <v>UN</v>
          </cell>
          <cell r="G2322" t="str">
            <v>S22.010</v>
          </cell>
        </row>
        <row r="2323">
          <cell r="A2323">
            <v>7220500210</v>
          </cell>
          <cell r="B2323" t="str">
            <v>TOCO FOFO K9 PP ESG DN 200 1,51A2,50M</v>
          </cell>
          <cell r="C2323">
            <v>1340.02</v>
          </cell>
          <cell r="D2323">
            <v>26.19</v>
          </cell>
          <cell r="E2323">
            <v>157.27000000000001</v>
          </cell>
          <cell r="F2323" t="str">
            <v>UN</v>
          </cell>
          <cell r="G2323" t="str">
            <v>S22.010</v>
          </cell>
        </row>
        <row r="2324">
          <cell r="A2324">
            <v>7220500220</v>
          </cell>
          <cell r="B2324" t="str">
            <v>TOCO FOFO K9 PP ESG DN 200 2,51A3,50M</v>
          </cell>
          <cell r="C2324">
            <v>1876.03</v>
          </cell>
          <cell r="D2324">
            <v>26.19</v>
          </cell>
          <cell r="E2324">
            <v>157.27000000000001</v>
          </cell>
          <cell r="F2324" t="str">
            <v>UN</v>
          </cell>
          <cell r="G2324" t="str">
            <v>S22.010</v>
          </cell>
        </row>
        <row r="2325">
          <cell r="A2325">
            <v>7220500230</v>
          </cell>
          <cell r="B2325" t="str">
            <v>TOCO FOFO K9 PP ESG DN 200 3,51A4,50M</v>
          </cell>
          <cell r="C2325">
            <v>2412.0500000000002</v>
          </cell>
          <cell r="D2325">
            <v>26.19</v>
          </cell>
          <cell r="E2325">
            <v>157.27000000000001</v>
          </cell>
          <cell r="F2325" t="str">
            <v>UN</v>
          </cell>
          <cell r="G2325" t="str">
            <v>S22.010</v>
          </cell>
        </row>
        <row r="2326">
          <cell r="A2326">
            <v>7220500240</v>
          </cell>
          <cell r="B2326" t="str">
            <v>TOCO F,OFO K9 PP ESG DN 200 4,51A5,80M</v>
          </cell>
          <cell r="C2326">
            <v>3108.85</v>
          </cell>
          <cell r="D2326">
            <v>26.19</v>
          </cell>
          <cell r="E2326">
            <v>157.27000000000001</v>
          </cell>
          <cell r="F2326" t="str">
            <v>UN</v>
          </cell>
          <cell r="G2326" t="str">
            <v>S22.010</v>
          </cell>
        </row>
        <row r="2327">
          <cell r="A2327">
            <v>7220500250</v>
          </cell>
          <cell r="B2327" t="str">
            <v>TOCO FOFO K9 PP ESG DN 250 ATE 0,50M</v>
          </cell>
          <cell r="C2327">
            <v>349.87</v>
          </cell>
          <cell r="D2327">
            <v>26.19</v>
          </cell>
          <cell r="E2327">
            <v>157.27000000000001</v>
          </cell>
          <cell r="F2327" t="str">
            <v>UN</v>
          </cell>
          <cell r="G2327" t="str">
            <v>S22.010</v>
          </cell>
        </row>
        <row r="2328">
          <cell r="A2328">
            <v>7220500260</v>
          </cell>
          <cell r="B2328" t="str">
            <v>TOCO FOFO K9 PP ESG DN 250 0,51A1,50M</v>
          </cell>
          <cell r="C2328">
            <v>1049.6400000000001</v>
          </cell>
          <cell r="D2328">
            <v>26.19</v>
          </cell>
          <cell r="E2328">
            <v>157.27000000000001</v>
          </cell>
          <cell r="F2328" t="str">
            <v>UN</v>
          </cell>
          <cell r="G2328" t="str">
            <v>S22.010</v>
          </cell>
        </row>
        <row r="2329">
          <cell r="A2329">
            <v>7220500270</v>
          </cell>
          <cell r="B2329" t="str">
            <v>TOCO FOFO K9 PP ESG DN 250 1,51A2,50M</v>
          </cell>
          <cell r="C2329">
            <v>1749.4</v>
          </cell>
          <cell r="D2329">
            <v>26.19</v>
          </cell>
          <cell r="E2329">
            <v>157.27000000000001</v>
          </cell>
          <cell r="F2329" t="str">
            <v>UN</v>
          </cell>
          <cell r="G2329" t="str">
            <v>S22.010</v>
          </cell>
        </row>
        <row r="2330">
          <cell r="A2330">
            <v>7220500280</v>
          </cell>
          <cell r="B2330" t="str">
            <v>TOCO FOFO K9 PP ESG DN 250 2,51A3,50M</v>
          </cell>
          <cell r="C2330">
            <v>2449.15</v>
          </cell>
          <cell r="D2330">
            <v>26.19</v>
          </cell>
          <cell r="E2330">
            <v>157.27000000000001</v>
          </cell>
          <cell r="F2330" t="str">
            <v>UN</v>
          </cell>
          <cell r="G2330" t="str">
            <v>S22.010</v>
          </cell>
        </row>
        <row r="2331">
          <cell r="A2331">
            <v>7220500290</v>
          </cell>
          <cell r="B2331" t="str">
            <v>TOCO FOFO K9 PP ESG DN 250 3,51A4,50M</v>
          </cell>
          <cell r="C2331">
            <v>3148.91</v>
          </cell>
          <cell r="D2331">
            <v>26.19</v>
          </cell>
          <cell r="E2331">
            <v>157.27000000000001</v>
          </cell>
          <cell r="F2331" t="str">
            <v>UN</v>
          </cell>
          <cell r="G2331" t="str">
            <v>S22.010</v>
          </cell>
        </row>
        <row r="2332">
          <cell r="A2332">
            <v>7220500300</v>
          </cell>
          <cell r="B2332" t="str">
            <v>TOCO FOFO K9 PP ESG DN 250 4,51A5,80M</v>
          </cell>
          <cell r="C2332">
            <v>4058.59</v>
          </cell>
          <cell r="D2332">
            <v>26.19</v>
          </cell>
          <cell r="E2332">
            <v>157.27000000000001</v>
          </cell>
          <cell r="F2332" t="str">
            <v>UN</v>
          </cell>
          <cell r="G2332" t="str">
            <v>S22.010</v>
          </cell>
        </row>
        <row r="2333">
          <cell r="A2333">
            <v>7220500310</v>
          </cell>
          <cell r="B2333" t="str">
            <v>TOCO FOFO K9 PP ESG DN 300 ATE 0,50M</v>
          </cell>
          <cell r="C2333">
            <v>439.42</v>
          </cell>
          <cell r="D2333">
            <v>26.19</v>
          </cell>
          <cell r="E2333">
            <v>157.27000000000001</v>
          </cell>
          <cell r="F2333" t="str">
            <v>UN</v>
          </cell>
          <cell r="G2333" t="str">
            <v>S22.010</v>
          </cell>
        </row>
        <row r="2334">
          <cell r="A2334">
            <v>7220500320</v>
          </cell>
          <cell r="B2334" t="str">
            <v>TOCO FOFO K9 PP ESG DN 300 0,51A1,50M</v>
          </cell>
          <cell r="C2334">
            <v>1318.26</v>
          </cell>
          <cell r="D2334">
            <v>26.19</v>
          </cell>
          <cell r="E2334">
            <v>157.27000000000001</v>
          </cell>
          <cell r="F2334" t="str">
            <v>UN</v>
          </cell>
          <cell r="G2334" t="str">
            <v>S22.010</v>
          </cell>
        </row>
        <row r="2335">
          <cell r="A2335">
            <v>7220500330</v>
          </cell>
          <cell r="B2335" t="str">
            <v>TOCO FOFO K9 PP ESG DN 300 1,51A2,50M</v>
          </cell>
          <cell r="C2335">
            <v>2197.09</v>
          </cell>
          <cell r="D2335">
            <v>26.19</v>
          </cell>
          <cell r="E2335">
            <v>157.27000000000001</v>
          </cell>
          <cell r="F2335" t="str">
            <v>UN</v>
          </cell>
          <cell r="G2335" t="str">
            <v>S22.010</v>
          </cell>
        </row>
        <row r="2336">
          <cell r="A2336">
            <v>7220500340</v>
          </cell>
          <cell r="B2336" t="str">
            <v>TOCO FOFO K9 PP ESG DN 300 2,51A3,50M</v>
          </cell>
          <cell r="C2336">
            <v>3075.92</v>
          </cell>
          <cell r="D2336">
            <v>26.19</v>
          </cell>
          <cell r="E2336">
            <v>157.27000000000001</v>
          </cell>
          <cell r="F2336" t="str">
            <v>UN</v>
          </cell>
          <cell r="G2336" t="str">
            <v>S22.010</v>
          </cell>
        </row>
        <row r="2337">
          <cell r="A2337">
            <v>7220500350</v>
          </cell>
          <cell r="B2337" t="str">
            <v>TOCO FOFO K9 PP ESG DN 300 3,51A4,50M</v>
          </cell>
          <cell r="C2337">
            <v>3954.76</v>
          </cell>
          <cell r="D2337">
            <v>26.19</v>
          </cell>
          <cell r="E2337">
            <v>157.27000000000001</v>
          </cell>
          <cell r="F2337" t="str">
            <v>UN</v>
          </cell>
          <cell r="G2337" t="str">
            <v>S22.010</v>
          </cell>
        </row>
        <row r="2338">
          <cell r="A2338">
            <v>7220500400</v>
          </cell>
          <cell r="B2338" t="str">
            <v>TOCO FOFO K9 PP ESG DN 350 2,51A3,50M</v>
          </cell>
          <cell r="C2338">
            <v>4067.07</v>
          </cell>
          <cell r="D2338">
            <v>26.19</v>
          </cell>
          <cell r="E2338">
            <v>157.27000000000001</v>
          </cell>
          <cell r="F2338" t="str">
            <v>UN</v>
          </cell>
          <cell r="G2338" t="str">
            <v>S22.010</v>
          </cell>
        </row>
        <row r="2339">
          <cell r="A2339">
            <v>7220500420</v>
          </cell>
          <cell r="B2339" t="str">
            <v>TOCO FOFO K9 PP ESG DN 350 4,51A5,80M</v>
          </cell>
          <cell r="C2339">
            <v>6739.71</v>
          </cell>
          <cell r="D2339">
            <v>26.19</v>
          </cell>
          <cell r="E2339">
            <v>157.27000000000001</v>
          </cell>
          <cell r="F2339" t="str">
            <v>UN</v>
          </cell>
          <cell r="G2339" t="str">
            <v>S22.010</v>
          </cell>
        </row>
        <row r="2340">
          <cell r="A2340">
            <v>7220500440</v>
          </cell>
          <cell r="B2340" t="str">
            <v>TOCO FOFO K9 PP ESG DN 400 0,51A1,50M</v>
          </cell>
          <cell r="C2340">
            <v>2066.39</v>
          </cell>
          <cell r="D2340">
            <v>26.19</v>
          </cell>
          <cell r="E2340">
            <v>157.27000000000001</v>
          </cell>
          <cell r="F2340" t="str">
            <v>UN</v>
          </cell>
          <cell r="G2340" t="str">
            <v>S22.010</v>
          </cell>
        </row>
        <row r="2341">
          <cell r="A2341">
            <v>7220500450</v>
          </cell>
          <cell r="B2341" t="str">
            <v>TOCO FOFO K9 PP ESG DN 400 1,51A2,50M</v>
          </cell>
          <cell r="C2341">
            <v>3443.96</v>
          </cell>
          <cell r="D2341">
            <v>26.19</v>
          </cell>
          <cell r="E2341">
            <v>157.27000000000001</v>
          </cell>
          <cell r="F2341" t="str">
            <v>UN</v>
          </cell>
          <cell r="G2341" t="str">
            <v>S22.010</v>
          </cell>
        </row>
        <row r="2342">
          <cell r="A2342">
            <v>7220500460</v>
          </cell>
          <cell r="B2342" t="str">
            <v>TOCO FOFO K9 PP ESG DN 400 2,51A3,50M</v>
          </cell>
          <cell r="C2342">
            <v>4821.5600000000004</v>
          </cell>
          <cell r="D2342">
            <v>26.19</v>
          </cell>
          <cell r="E2342">
            <v>157.27000000000001</v>
          </cell>
          <cell r="F2342" t="str">
            <v>UN</v>
          </cell>
          <cell r="G2342" t="str">
            <v>S22.010</v>
          </cell>
        </row>
        <row r="2343">
          <cell r="A2343">
            <v>7220500470</v>
          </cell>
          <cell r="B2343" t="str">
            <v>TOCO FOFO K9 PP ESG DN 400 3,51A4,50M</v>
          </cell>
          <cell r="C2343">
            <v>6199.15</v>
          </cell>
          <cell r="D2343">
            <v>26.19</v>
          </cell>
          <cell r="E2343">
            <v>157.27000000000001</v>
          </cell>
          <cell r="F2343" t="str">
            <v>UN</v>
          </cell>
          <cell r="G2343" t="str">
            <v>S22.010</v>
          </cell>
        </row>
        <row r="2344">
          <cell r="A2344">
            <v>7220500480</v>
          </cell>
          <cell r="B2344" t="str">
            <v>TOCO FOFO K9 PP ESG DN 400 4,51A5,80M</v>
          </cell>
          <cell r="C2344">
            <v>7990.01</v>
          </cell>
          <cell r="D2344">
            <v>26.19</v>
          </cell>
          <cell r="E2344">
            <v>157.27000000000001</v>
          </cell>
          <cell r="F2344" t="str">
            <v>UN</v>
          </cell>
          <cell r="G2344" t="str">
            <v>S22.010</v>
          </cell>
        </row>
        <row r="2345">
          <cell r="A2345">
            <v>7220550070</v>
          </cell>
          <cell r="B2345" t="str">
            <v>TOCO FOFO K9 BF10 ESG DN 100 ATE 0,50M</v>
          </cell>
          <cell r="C2345">
            <v>267.47000000000003</v>
          </cell>
          <cell r="D2345">
            <v>26.19</v>
          </cell>
          <cell r="E2345">
            <v>157.27000000000001</v>
          </cell>
          <cell r="F2345" t="str">
            <v>UN</v>
          </cell>
          <cell r="G2345" t="str">
            <v>S22.010</v>
          </cell>
        </row>
        <row r="2346">
          <cell r="A2346">
            <v>7220550140</v>
          </cell>
          <cell r="B2346" t="str">
            <v>TOCO FOFO K9 BF10 ESG DN 150 0,51A1,50M</v>
          </cell>
          <cell r="C2346">
            <v>831.3</v>
          </cell>
          <cell r="D2346">
            <v>26.19</v>
          </cell>
          <cell r="E2346">
            <v>157.27000000000001</v>
          </cell>
          <cell r="F2346" t="str">
            <v>UN</v>
          </cell>
          <cell r="G2346" t="str">
            <v>S22.010</v>
          </cell>
        </row>
        <row r="2347">
          <cell r="A2347">
            <v>7220550190</v>
          </cell>
          <cell r="B2347" t="str">
            <v>TOCO FOFO K9 BF10 ESG DN 200 ATE 0,50M</v>
          </cell>
          <cell r="C2347">
            <v>579.25</v>
          </cell>
          <cell r="D2347">
            <v>26.19</v>
          </cell>
          <cell r="E2347">
            <v>157.27000000000001</v>
          </cell>
          <cell r="F2347" t="str">
            <v>UN</v>
          </cell>
          <cell r="G2347" t="str">
            <v>S22.010</v>
          </cell>
        </row>
        <row r="2348">
          <cell r="A2348">
            <v>7220550200</v>
          </cell>
          <cell r="B2348" t="str">
            <v>TOCO FOFO K9 BF10 ESG DN 200 0,51A1,50M</v>
          </cell>
          <cell r="C2348">
            <v>1115.25</v>
          </cell>
          <cell r="D2348">
            <v>26.19</v>
          </cell>
          <cell r="E2348">
            <v>157.27000000000001</v>
          </cell>
          <cell r="F2348" t="str">
            <v>UN</v>
          </cell>
          <cell r="G2348" t="str">
            <v>S22.010</v>
          </cell>
        </row>
        <row r="2349">
          <cell r="A2349">
            <v>7220550240</v>
          </cell>
          <cell r="B2349" t="str">
            <v>TOCO FOFO K9 BF10 ESG DN 200 4,51A5,80M</v>
          </cell>
          <cell r="C2349">
            <v>3420.1</v>
          </cell>
          <cell r="D2349">
            <v>26.19</v>
          </cell>
          <cell r="E2349">
            <v>157.27000000000001</v>
          </cell>
          <cell r="F2349" t="str">
            <v>UN</v>
          </cell>
          <cell r="G2349" t="str">
            <v>S22.010</v>
          </cell>
        </row>
        <row r="2350">
          <cell r="A2350">
            <v>7220550260</v>
          </cell>
          <cell r="B2350" t="str">
            <v>TOCO FOFO K9 BF10 ESG DN 250 0,51A1,50M</v>
          </cell>
          <cell r="C2350">
            <v>1489.66</v>
          </cell>
          <cell r="D2350">
            <v>26.19</v>
          </cell>
          <cell r="E2350">
            <v>157.27000000000001</v>
          </cell>
          <cell r="F2350" t="str">
            <v>UN</v>
          </cell>
          <cell r="G2350" t="str">
            <v>S22.010</v>
          </cell>
        </row>
        <row r="2351">
          <cell r="A2351">
            <v>7220550320</v>
          </cell>
          <cell r="B2351" t="str">
            <v>TOCO FOFO K9 BF10 ESG DN 300 0,51A1,50M</v>
          </cell>
          <cell r="C2351">
            <v>1879.41</v>
          </cell>
          <cell r="D2351">
            <v>26.19</v>
          </cell>
          <cell r="E2351">
            <v>157.27000000000001</v>
          </cell>
          <cell r="F2351" t="str">
            <v>UN</v>
          </cell>
          <cell r="G2351" t="str">
            <v>S22.010</v>
          </cell>
        </row>
        <row r="2352">
          <cell r="A2352">
            <v>7220600040</v>
          </cell>
          <cell r="B2352" t="str">
            <v>CURVA 22 PVC PB JE NBR5647 DN 50/DE 60</v>
          </cell>
          <cell r="C2352">
            <v>27.28</v>
          </cell>
          <cell r="D2352">
            <v>26.19</v>
          </cell>
          <cell r="E2352">
            <v>157.27000000000001</v>
          </cell>
          <cell r="F2352" t="str">
            <v>UN</v>
          </cell>
          <cell r="G2352" t="str">
            <v>S22.010</v>
          </cell>
        </row>
        <row r="2353">
          <cell r="A2353">
            <v>7220600050</v>
          </cell>
          <cell r="B2353" t="str">
            <v>CURVA 22 PVC PB JE NBR5647 DN 75/DE 85</v>
          </cell>
          <cell r="C2353">
            <v>52.76</v>
          </cell>
          <cell r="D2353">
            <v>26.19</v>
          </cell>
          <cell r="E2353">
            <v>157.27000000000001</v>
          </cell>
          <cell r="F2353" t="str">
            <v>UN</v>
          </cell>
          <cell r="G2353" t="str">
            <v>S22.010</v>
          </cell>
        </row>
        <row r="2354">
          <cell r="A2354">
            <v>7220600060</v>
          </cell>
          <cell r="B2354" t="str">
            <v>CURVA 22 PVC PB JE NBR5647 DN 100/DE 110</v>
          </cell>
          <cell r="C2354">
            <v>128.36000000000001</v>
          </cell>
          <cell r="D2354">
            <v>26.19</v>
          </cell>
          <cell r="E2354">
            <v>157.27000000000001</v>
          </cell>
          <cell r="F2354" t="str">
            <v>UN</v>
          </cell>
          <cell r="G2354" t="str">
            <v>S22.010</v>
          </cell>
        </row>
        <row r="2355">
          <cell r="A2355">
            <v>7220600450</v>
          </cell>
          <cell r="B2355" t="str">
            <v>LUVA CORRER PVC DEFOFO JEI NBR7665 DN150</v>
          </cell>
          <cell r="C2355">
            <v>108.47</v>
          </cell>
          <cell r="D2355">
            <v>26.19</v>
          </cell>
          <cell r="E2355">
            <v>157.27000000000001</v>
          </cell>
          <cell r="F2355" t="str">
            <v>UN</v>
          </cell>
          <cell r="G2355" t="str">
            <v>S22.010</v>
          </cell>
        </row>
        <row r="2356">
          <cell r="A2356">
            <v>7220600460</v>
          </cell>
          <cell r="B2356" t="str">
            <v>LUVA CORRER PVC DEFOFO JEI NBR7665 DN200</v>
          </cell>
          <cell r="C2356">
            <v>241.04</v>
          </cell>
          <cell r="D2356">
            <v>26.19</v>
          </cell>
          <cell r="E2356">
            <v>157.27000000000001</v>
          </cell>
          <cell r="F2356" t="str">
            <v>UN</v>
          </cell>
          <cell r="G2356" t="str">
            <v>S22.010</v>
          </cell>
        </row>
        <row r="2357">
          <cell r="A2357">
            <v>7221000030</v>
          </cell>
          <cell r="B2357" t="str">
            <v>CAP FOFO JGS AGUA DN 150MM</v>
          </cell>
          <cell r="C2357">
            <v>178.76</v>
          </cell>
          <cell r="D2357">
            <v>26.19</v>
          </cell>
          <cell r="E2357">
            <v>157.27000000000001</v>
          </cell>
          <cell r="F2357" t="str">
            <v>UN</v>
          </cell>
          <cell r="G2357" t="str">
            <v>S22.010</v>
          </cell>
        </row>
        <row r="2358">
          <cell r="A2358">
            <v>7221000040</v>
          </cell>
          <cell r="B2358" t="str">
            <v>CAP FOFO JGS AGUA DN 200MM</v>
          </cell>
          <cell r="C2358">
            <v>291.45</v>
          </cell>
          <cell r="D2358">
            <v>26.19</v>
          </cell>
          <cell r="E2358">
            <v>157.27000000000001</v>
          </cell>
          <cell r="F2358" t="str">
            <v>UN</v>
          </cell>
          <cell r="G2358" t="str">
            <v>S22.010</v>
          </cell>
        </row>
        <row r="2359">
          <cell r="A2359">
            <v>7221000080</v>
          </cell>
          <cell r="B2359" t="str">
            <v>CAP FOFO JGS AGUA DN 400MM</v>
          </cell>
          <cell r="C2359">
            <v>922.93</v>
          </cell>
          <cell r="D2359">
            <v>26.19</v>
          </cell>
          <cell r="E2359">
            <v>157.27000000000001</v>
          </cell>
          <cell r="F2359" t="str">
            <v>UN</v>
          </cell>
          <cell r="G2359" t="str">
            <v>S22.010</v>
          </cell>
        </row>
        <row r="2360">
          <cell r="A2360">
            <v>7221000090</v>
          </cell>
          <cell r="B2360" t="str">
            <v>CAP FOFO JGS AGUA DN 450MM</v>
          </cell>
          <cell r="C2360">
            <v>1358</v>
          </cell>
          <cell r="D2360">
            <v>26.19</v>
          </cell>
          <cell r="E2360">
            <v>157.27000000000001</v>
          </cell>
          <cell r="F2360" t="str">
            <v>UN</v>
          </cell>
          <cell r="G2360" t="str">
            <v>S22.010</v>
          </cell>
        </row>
        <row r="2361">
          <cell r="A2361">
            <v>7221000470</v>
          </cell>
          <cell r="B2361" t="str">
            <v>CURVA 11 FOFO JGS NBR-7675 ÁGUA DN 100MM</v>
          </cell>
          <cell r="C2361">
            <v>209.85</v>
          </cell>
          <cell r="D2361">
            <v>26.19</v>
          </cell>
          <cell r="E2361">
            <v>157.27000000000001</v>
          </cell>
          <cell r="F2361" t="str">
            <v>UN</v>
          </cell>
          <cell r="G2361" t="str">
            <v>S22.010</v>
          </cell>
        </row>
        <row r="2362">
          <cell r="A2362">
            <v>7221000480</v>
          </cell>
          <cell r="B2362" t="str">
            <v>CURVA 11 FOFO BB JE NBR7675 DN 150MM</v>
          </cell>
          <cell r="C2362">
            <v>19.43</v>
          </cell>
          <cell r="D2362">
            <v>26.19</v>
          </cell>
          <cell r="E2362">
            <v>157.27000000000001</v>
          </cell>
          <cell r="F2362" t="str">
            <v>UN</v>
          </cell>
          <cell r="G2362" t="str">
            <v>S22.010</v>
          </cell>
        </row>
        <row r="2363">
          <cell r="A2363">
            <v>7221000490</v>
          </cell>
          <cell r="B2363" t="str">
            <v>CURVA 11 FOFO BB JE NBR7675 DN 200MM</v>
          </cell>
          <cell r="C2363">
            <v>536.27</v>
          </cell>
          <cell r="D2363">
            <v>26.19</v>
          </cell>
          <cell r="E2363">
            <v>157.27000000000001</v>
          </cell>
          <cell r="F2363" t="str">
            <v>UN</v>
          </cell>
          <cell r="G2363" t="str">
            <v>S22.010</v>
          </cell>
        </row>
        <row r="2364">
          <cell r="A2364">
            <v>7221000500</v>
          </cell>
          <cell r="B2364" t="str">
            <v>CURVA 11 FOFO JGS NBR-7675 ÁGUA DN 250MM</v>
          </cell>
          <cell r="C2364">
            <v>664.53</v>
          </cell>
          <cell r="D2364">
            <v>26.19</v>
          </cell>
          <cell r="E2364">
            <v>157.27000000000001</v>
          </cell>
          <cell r="F2364" t="str">
            <v>UN</v>
          </cell>
          <cell r="G2364" t="str">
            <v>S22.010</v>
          </cell>
        </row>
        <row r="2365">
          <cell r="A2365">
            <v>7221000550</v>
          </cell>
          <cell r="B2365" t="str">
            <v>CURVA 11 FOFO JGS AGUA DN 500MM</v>
          </cell>
          <cell r="C2365">
            <v>2216.2600000000002</v>
          </cell>
          <cell r="D2365">
            <v>26.19</v>
          </cell>
          <cell r="E2365">
            <v>157.27000000000001</v>
          </cell>
          <cell r="F2365" t="str">
            <v>UN</v>
          </cell>
          <cell r="G2365" t="str">
            <v>S22.010</v>
          </cell>
        </row>
        <row r="2366">
          <cell r="A2366">
            <v>7221000560</v>
          </cell>
          <cell r="B2366" t="str">
            <v>CURVA 11 FOFO JGS AGUA DN 600MM</v>
          </cell>
          <cell r="C2366">
            <v>2878.96</v>
          </cell>
          <cell r="D2366">
            <v>26.19</v>
          </cell>
          <cell r="E2366">
            <v>157.27000000000001</v>
          </cell>
          <cell r="F2366" t="str">
            <v>UN</v>
          </cell>
          <cell r="G2366" t="str">
            <v>S22.010</v>
          </cell>
        </row>
        <row r="2367">
          <cell r="A2367">
            <v>7221000630</v>
          </cell>
          <cell r="B2367" t="str">
            <v>CURVA 22 FOFO JGS AGUA DN 100MM</v>
          </cell>
          <cell r="C2367">
            <v>221.5</v>
          </cell>
          <cell r="D2367">
            <v>26.19</v>
          </cell>
          <cell r="E2367">
            <v>157.27000000000001</v>
          </cell>
          <cell r="F2367" t="str">
            <v>UN</v>
          </cell>
          <cell r="G2367" t="str">
            <v>S22.010</v>
          </cell>
        </row>
        <row r="2368">
          <cell r="A2368">
            <v>7221000640</v>
          </cell>
          <cell r="B2368" t="str">
            <v>CURVA 22 FOFO JGS AGUA DN 150MM</v>
          </cell>
          <cell r="C2368">
            <v>341.97</v>
          </cell>
          <cell r="D2368">
            <v>26.19</v>
          </cell>
          <cell r="E2368">
            <v>157.27000000000001</v>
          </cell>
          <cell r="F2368" t="str">
            <v>UN</v>
          </cell>
          <cell r="G2368" t="str">
            <v>S22.010</v>
          </cell>
        </row>
        <row r="2369">
          <cell r="A2369">
            <v>7221000650</v>
          </cell>
          <cell r="B2369" t="str">
            <v>CURVA 22 FOFO JGS AGUA DN 200MM</v>
          </cell>
          <cell r="C2369">
            <v>509.07</v>
          </cell>
          <cell r="D2369">
            <v>26.19</v>
          </cell>
          <cell r="E2369">
            <v>157.27000000000001</v>
          </cell>
          <cell r="F2369" t="str">
            <v>UN</v>
          </cell>
          <cell r="G2369" t="str">
            <v>S22.010</v>
          </cell>
        </row>
        <row r="2370">
          <cell r="A2370">
            <v>7221000660</v>
          </cell>
          <cell r="B2370" t="str">
            <v>CURVA 22 FOFO JGS AGUA DN 250MM</v>
          </cell>
          <cell r="C2370">
            <v>656.77</v>
          </cell>
          <cell r="D2370">
            <v>26.19</v>
          </cell>
          <cell r="E2370">
            <v>157.27000000000001</v>
          </cell>
          <cell r="F2370" t="str">
            <v>UN</v>
          </cell>
          <cell r="G2370" t="str">
            <v>S22.010</v>
          </cell>
        </row>
        <row r="2371">
          <cell r="A2371">
            <v>7221000670</v>
          </cell>
          <cell r="B2371" t="str">
            <v>CURVA 22 FOFO JGS AGUA DN 300MM</v>
          </cell>
          <cell r="C2371">
            <v>878.24</v>
          </cell>
          <cell r="D2371">
            <v>26.19</v>
          </cell>
          <cell r="E2371">
            <v>157.27000000000001</v>
          </cell>
          <cell r="F2371" t="str">
            <v>UN</v>
          </cell>
          <cell r="G2371" t="str">
            <v>S22.010</v>
          </cell>
        </row>
        <row r="2372">
          <cell r="A2372">
            <v>7221000720</v>
          </cell>
          <cell r="B2372" t="str">
            <v>CURVA 22 FOFO JGS AGUA DN 600MM</v>
          </cell>
          <cell r="C2372">
            <v>4264.12</v>
          </cell>
          <cell r="D2372">
            <v>26.19</v>
          </cell>
          <cell r="E2372">
            <v>157.27000000000001</v>
          </cell>
          <cell r="F2372" t="str">
            <v>UN</v>
          </cell>
          <cell r="G2372" t="str">
            <v>S22.010</v>
          </cell>
        </row>
        <row r="2373">
          <cell r="A2373">
            <v>7221000750</v>
          </cell>
          <cell r="B2373" t="str">
            <v>CURVA 22 FOFO JGS AGUA DN 900MM</v>
          </cell>
          <cell r="C2373">
            <v>10103.52</v>
          </cell>
          <cell r="D2373">
            <v>26.19</v>
          </cell>
          <cell r="E2373">
            <v>157.27000000000001</v>
          </cell>
          <cell r="F2373" t="str">
            <v>UN</v>
          </cell>
          <cell r="G2373" t="str">
            <v>S22.010</v>
          </cell>
        </row>
        <row r="2374">
          <cell r="A2374">
            <v>7221000780</v>
          </cell>
          <cell r="B2374" t="str">
            <v>CURVA 45 FOFO JGS AGUA DN 80MM</v>
          </cell>
          <cell r="C2374">
            <v>176.81</v>
          </cell>
          <cell r="D2374">
            <v>26.19</v>
          </cell>
          <cell r="E2374">
            <v>157.27000000000001</v>
          </cell>
          <cell r="F2374" t="str">
            <v>UN</v>
          </cell>
          <cell r="G2374" t="str">
            <v>S22.010</v>
          </cell>
        </row>
        <row r="2375">
          <cell r="A2375">
            <v>7221000790</v>
          </cell>
          <cell r="B2375" t="str">
            <v>CURVA 45 FOFO JGS AGUA DN 100MM</v>
          </cell>
          <cell r="C2375">
            <v>250.66</v>
          </cell>
          <cell r="D2375">
            <v>26.19</v>
          </cell>
          <cell r="E2375">
            <v>157.27000000000001</v>
          </cell>
          <cell r="F2375" t="str">
            <v>UN</v>
          </cell>
          <cell r="G2375" t="str">
            <v>S22.010</v>
          </cell>
        </row>
        <row r="2376">
          <cell r="A2376">
            <v>7221000800</v>
          </cell>
          <cell r="B2376" t="str">
            <v>CURVA 45 FOFO JGS AGUA DN 150MM</v>
          </cell>
          <cell r="C2376">
            <v>363.34</v>
          </cell>
          <cell r="D2376">
            <v>26.19</v>
          </cell>
          <cell r="E2376">
            <v>157.27000000000001</v>
          </cell>
          <cell r="F2376" t="str">
            <v>UN</v>
          </cell>
          <cell r="G2376" t="str">
            <v>S22.010</v>
          </cell>
        </row>
        <row r="2377">
          <cell r="A2377">
            <v>7221000810</v>
          </cell>
          <cell r="B2377" t="str">
            <v>CURVA 45 FOFO JGS AGUA DN 200MM</v>
          </cell>
          <cell r="C2377">
            <v>577.07000000000005</v>
          </cell>
          <cell r="D2377">
            <v>26.19</v>
          </cell>
          <cell r="E2377">
            <v>157.27000000000001</v>
          </cell>
          <cell r="F2377" t="str">
            <v>UN</v>
          </cell>
          <cell r="G2377" t="str">
            <v>S22.010</v>
          </cell>
        </row>
        <row r="2378">
          <cell r="A2378">
            <v>7221000820</v>
          </cell>
          <cell r="B2378" t="str">
            <v>CURVA 45 FOFO JGS AGUA DN 250MM</v>
          </cell>
          <cell r="C2378">
            <v>761.66</v>
          </cell>
          <cell r="D2378">
            <v>26.19</v>
          </cell>
          <cell r="E2378">
            <v>157.27000000000001</v>
          </cell>
          <cell r="F2378" t="str">
            <v>UN</v>
          </cell>
          <cell r="G2378" t="str">
            <v>S22.010</v>
          </cell>
        </row>
        <row r="2379">
          <cell r="A2379">
            <v>7221000830</v>
          </cell>
          <cell r="B2379" t="str">
            <v>CURVA 45 FOFO JGS AGUA DN 300MM</v>
          </cell>
          <cell r="C2379">
            <v>1037.56</v>
          </cell>
          <cell r="D2379">
            <v>26.19</v>
          </cell>
          <cell r="E2379">
            <v>157.27000000000001</v>
          </cell>
          <cell r="F2379" t="str">
            <v>UN</v>
          </cell>
          <cell r="G2379" t="str">
            <v>S22.010</v>
          </cell>
        </row>
        <row r="2380">
          <cell r="A2380">
            <v>7221000850</v>
          </cell>
          <cell r="B2380" t="str">
            <v>CURVA 45 FOFO JGS AGUA DN 400MM</v>
          </cell>
          <cell r="C2380">
            <v>1612.69</v>
          </cell>
          <cell r="D2380">
            <v>26.19</v>
          </cell>
          <cell r="E2380">
            <v>157.27000000000001</v>
          </cell>
          <cell r="F2380" t="str">
            <v>UN</v>
          </cell>
          <cell r="G2380" t="str">
            <v>S22.010</v>
          </cell>
        </row>
        <row r="2381">
          <cell r="A2381">
            <v>7221000860</v>
          </cell>
          <cell r="B2381" t="str">
            <v>CURVA 45 FOFO JGS AGUA DN 450MM</v>
          </cell>
          <cell r="C2381">
            <v>2865.38</v>
          </cell>
          <cell r="D2381">
            <v>26.19</v>
          </cell>
          <cell r="E2381">
            <v>157.27000000000001</v>
          </cell>
          <cell r="F2381" t="str">
            <v>UN</v>
          </cell>
          <cell r="G2381" t="str">
            <v>S22.010</v>
          </cell>
        </row>
        <row r="2382">
          <cell r="A2382">
            <v>7221000880</v>
          </cell>
          <cell r="B2382" t="str">
            <v>CURVA 45 FOFO JGS AGUA DN 600MM</v>
          </cell>
          <cell r="C2382">
            <v>4753</v>
          </cell>
          <cell r="D2382">
            <v>26.19</v>
          </cell>
          <cell r="E2382">
            <v>157.27000000000001</v>
          </cell>
          <cell r="F2382" t="str">
            <v>UN</v>
          </cell>
          <cell r="G2382" t="str">
            <v>S22.010</v>
          </cell>
        </row>
        <row r="2383">
          <cell r="A2383">
            <v>7221000910</v>
          </cell>
          <cell r="B2383" t="str">
            <v>CURVA 45 FOFO JGS AGUA DN 900MM</v>
          </cell>
          <cell r="C2383">
            <v>13580</v>
          </cell>
          <cell r="D2383">
            <v>26.19</v>
          </cell>
          <cell r="E2383">
            <v>157.27000000000001</v>
          </cell>
          <cell r="F2383" t="str">
            <v>UN</v>
          </cell>
          <cell r="G2383" t="str">
            <v>S22.010</v>
          </cell>
        </row>
        <row r="2384">
          <cell r="A2384">
            <v>7221000940</v>
          </cell>
          <cell r="B2384" t="str">
            <v>CURVA 90 FOFO JGS AGUA DN 80MM</v>
          </cell>
          <cell r="C2384">
            <v>194.3</v>
          </cell>
          <cell r="D2384">
            <v>26.19</v>
          </cell>
          <cell r="E2384">
            <v>157.27000000000001</v>
          </cell>
          <cell r="F2384" t="str">
            <v>UN</v>
          </cell>
          <cell r="G2384" t="str">
            <v>S22.010</v>
          </cell>
        </row>
        <row r="2385">
          <cell r="A2385">
            <v>7221000950</v>
          </cell>
          <cell r="B2385" t="str">
            <v>CURVA 90 FOFO JGS AGUA DN 100MM</v>
          </cell>
          <cell r="C2385">
            <v>256.48</v>
          </cell>
          <cell r="D2385">
            <v>26.19</v>
          </cell>
          <cell r="E2385">
            <v>157.27000000000001</v>
          </cell>
          <cell r="F2385" t="str">
            <v>UN</v>
          </cell>
          <cell r="G2385" t="str">
            <v>S22.010</v>
          </cell>
        </row>
        <row r="2386">
          <cell r="A2386">
            <v>7221000960</v>
          </cell>
          <cell r="B2386" t="str">
            <v>CURVA 90 FOFO JGS AGUA DN 150MM</v>
          </cell>
          <cell r="C2386">
            <v>419.69</v>
          </cell>
          <cell r="D2386">
            <v>26.19</v>
          </cell>
          <cell r="E2386">
            <v>157.27000000000001</v>
          </cell>
          <cell r="F2386" t="str">
            <v>UN</v>
          </cell>
          <cell r="G2386" t="str">
            <v>S22.010</v>
          </cell>
        </row>
        <row r="2387">
          <cell r="A2387">
            <v>7221000970</v>
          </cell>
          <cell r="B2387" t="str">
            <v>CURVA 90 FOFO JGS AGUA DN 200MM</v>
          </cell>
          <cell r="C2387">
            <v>658.68</v>
          </cell>
          <cell r="D2387">
            <v>26.19</v>
          </cell>
          <cell r="E2387">
            <v>157.27000000000001</v>
          </cell>
          <cell r="F2387" t="str">
            <v>UN</v>
          </cell>
          <cell r="G2387" t="str">
            <v>S22.010</v>
          </cell>
        </row>
        <row r="2388">
          <cell r="A2388">
            <v>7221000980</v>
          </cell>
          <cell r="B2388" t="str">
            <v>CURVA 90 FOFO JGS AGUA DN 250MM</v>
          </cell>
          <cell r="C2388">
            <v>930.7</v>
          </cell>
          <cell r="D2388">
            <v>26.19</v>
          </cell>
          <cell r="E2388">
            <v>157.27000000000001</v>
          </cell>
          <cell r="F2388" t="str">
            <v>UN</v>
          </cell>
          <cell r="G2388" t="str">
            <v>S22.010</v>
          </cell>
        </row>
        <row r="2389">
          <cell r="A2389">
            <v>7221000990</v>
          </cell>
          <cell r="B2389" t="str">
            <v>CURVA 90 FOFO JGS AGUA DN 300MM</v>
          </cell>
          <cell r="C2389">
            <v>1367.87</v>
          </cell>
          <cell r="D2389">
            <v>26.19</v>
          </cell>
          <cell r="E2389">
            <v>157.27000000000001</v>
          </cell>
          <cell r="F2389" t="str">
            <v>UN</v>
          </cell>
          <cell r="G2389" t="str">
            <v>S22.010</v>
          </cell>
        </row>
        <row r="2390">
          <cell r="A2390">
            <v>7221001010</v>
          </cell>
          <cell r="B2390" t="str">
            <v>CURVA 90 FOFO JGS AGUA DN 400MM</v>
          </cell>
          <cell r="C2390">
            <v>2040.15</v>
          </cell>
          <cell r="D2390">
            <v>26.19</v>
          </cell>
          <cell r="E2390">
            <v>157.27000000000001</v>
          </cell>
          <cell r="F2390" t="str">
            <v>UN</v>
          </cell>
          <cell r="G2390" t="str">
            <v>S22.010</v>
          </cell>
        </row>
        <row r="2391">
          <cell r="A2391">
            <v>7221001020</v>
          </cell>
          <cell r="B2391" t="str">
            <v>CURVA 90 FOFO JGS AGUA DN 450MM</v>
          </cell>
          <cell r="C2391">
            <v>4427.08</v>
          </cell>
          <cell r="D2391">
            <v>26.19</v>
          </cell>
          <cell r="E2391">
            <v>157.27000000000001</v>
          </cell>
          <cell r="F2391" t="str">
            <v>UN</v>
          </cell>
          <cell r="G2391" t="str">
            <v>S22.010</v>
          </cell>
        </row>
        <row r="2392">
          <cell r="A2392">
            <v>7221001120</v>
          </cell>
          <cell r="B2392" t="str">
            <v>LUVA FOFO JGS AGUA DN 80MM</v>
          </cell>
          <cell r="C2392">
            <v>19.43</v>
          </cell>
          <cell r="D2392">
            <v>26.19</v>
          </cell>
          <cell r="E2392">
            <v>157.27000000000001</v>
          </cell>
          <cell r="F2392" t="str">
            <v>UN</v>
          </cell>
          <cell r="G2392" t="str">
            <v>S22.010</v>
          </cell>
        </row>
        <row r="2393">
          <cell r="A2393">
            <v>7221001130</v>
          </cell>
          <cell r="B2393" t="str">
            <v>LUVA FOFO JGS AGUA DN 100MM</v>
          </cell>
          <cell r="C2393">
            <v>229.27</v>
          </cell>
          <cell r="D2393">
            <v>26.19</v>
          </cell>
          <cell r="E2393">
            <v>157.27000000000001</v>
          </cell>
          <cell r="F2393" t="str">
            <v>UN</v>
          </cell>
          <cell r="G2393" t="str">
            <v>S22.010</v>
          </cell>
        </row>
        <row r="2394">
          <cell r="A2394">
            <v>7221001140</v>
          </cell>
          <cell r="B2394" t="str">
            <v>LUVA FOFO JGS AGUA DN 150MM</v>
          </cell>
          <cell r="C2394">
            <v>363.34</v>
          </cell>
          <cell r="D2394">
            <v>26.19</v>
          </cell>
          <cell r="E2394">
            <v>157.27000000000001</v>
          </cell>
          <cell r="F2394" t="str">
            <v>UN</v>
          </cell>
          <cell r="G2394" t="str">
            <v>S22.010</v>
          </cell>
        </row>
        <row r="2395">
          <cell r="A2395">
            <v>7221001150</v>
          </cell>
          <cell r="B2395" t="str">
            <v>LUVA FOFO JGS AGUA DN 200MM</v>
          </cell>
          <cell r="C2395">
            <v>514.9</v>
          </cell>
          <cell r="D2395">
            <v>26.19</v>
          </cell>
          <cell r="E2395">
            <v>157.27000000000001</v>
          </cell>
          <cell r="F2395" t="str">
            <v>UN</v>
          </cell>
          <cell r="G2395" t="str">
            <v>S22.010</v>
          </cell>
        </row>
        <row r="2396">
          <cell r="A2396">
            <v>7221001160</v>
          </cell>
          <cell r="B2396" t="str">
            <v>LUVA FOFO JGS AGUA DN 250MM</v>
          </cell>
          <cell r="C2396">
            <v>709.24</v>
          </cell>
          <cell r="D2396">
            <v>26.19</v>
          </cell>
          <cell r="E2396">
            <v>157.27000000000001</v>
          </cell>
          <cell r="F2396" t="str">
            <v>UN</v>
          </cell>
          <cell r="G2396" t="str">
            <v>S22.010</v>
          </cell>
        </row>
        <row r="2397">
          <cell r="A2397">
            <v>7221001170</v>
          </cell>
          <cell r="B2397" t="str">
            <v>LUVA FOFO JGS AGUA DN 300MM</v>
          </cell>
          <cell r="C2397">
            <v>899.61</v>
          </cell>
          <cell r="D2397">
            <v>26.19</v>
          </cell>
          <cell r="E2397">
            <v>157.27000000000001</v>
          </cell>
          <cell r="F2397" t="str">
            <v>UN</v>
          </cell>
          <cell r="G2397" t="str">
            <v>S22.010</v>
          </cell>
        </row>
        <row r="2398">
          <cell r="A2398">
            <v>7221001190</v>
          </cell>
          <cell r="B2398" t="str">
            <v>LUVA FOFO JGS AGUA DN 400MM</v>
          </cell>
          <cell r="C2398">
            <v>1346.56</v>
          </cell>
          <cell r="D2398">
            <v>26.19</v>
          </cell>
          <cell r="E2398">
            <v>157.27000000000001</v>
          </cell>
          <cell r="F2398" t="str">
            <v>UN</v>
          </cell>
          <cell r="G2398" t="str">
            <v>S22.010</v>
          </cell>
        </row>
        <row r="2399">
          <cell r="A2399">
            <v>7221001200</v>
          </cell>
          <cell r="B2399" t="str">
            <v>LUVA FOFO JGS AGUA DN 450MM</v>
          </cell>
          <cell r="C2399">
            <v>2248.85</v>
          </cell>
          <cell r="D2399">
            <v>26.19</v>
          </cell>
          <cell r="E2399">
            <v>157.27000000000001</v>
          </cell>
          <cell r="F2399" t="str">
            <v>UN</v>
          </cell>
          <cell r="G2399" t="str">
            <v>S22.010</v>
          </cell>
        </row>
        <row r="2400">
          <cell r="A2400">
            <v>7221001250</v>
          </cell>
          <cell r="B2400" t="str">
            <v>LUVA FOFO JGS AGUA DN 900MM</v>
          </cell>
          <cell r="C2400">
            <v>10394.129999999999</v>
          </cell>
          <cell r="D2400">
            <v>26.19</v>
          </cell>
          <cell r="E2400">
            <v>157.27000000000001</v>
          </cell>
          <cell r="F2400" t="str">
            <v>UN</v>
          </cell>
          <cell r="G2400" t="str">
            <v>S22.010</v>
          </cell>
        </row>
        <row r="2401">
          <cell r="A2401">
            <v>7221001290</v>
          </cell>
          <cell r="B2401" t="str">
            <v>RED FOFO PB JGS AGUA DN 150 X 80MM</v>
          </cell>
          <cell r="C2401">
            <v>223.45</v>
          </cell>
          <cell r="D2401">
            <v>26.19</v>
          </cell>
          <cell r="E2401">
            <v>157.27000000000001</v>
          </cell>
          <cell r="F2401" t="str">
            <v>UN</v>
          </cell>
          <cell r="G2401" t="str">
            <v>S22.010</v>
          </cell>
        </row>
        <row r="2402">
          <cell r="A2402">
            <v>7221001300</v>
          </cell>
          <cell r="B2402" t="str">
            <v>RED FOFO PB JGS AGUA DN 150 X 100MM</v>
          </cell>
          <cell r="C2402">
            <v>242.88</v>
          </cell>
          <cell r="D2402">
            <v>26.19</v>
          </cell>
          <cell r="E2402">
            <v>157.27000000000001</v>
          </cell>
          <cell r="F2402" t="str">
            <v>UN</v>
          </cell>
          <cell r="G2402" t="str">
            <v>S22.010</v>
          </cell>
        </row>
        <row r="2403">
          <cell r="A2403">
            <v>7221001320</v>
          </cell>
          <cell r="B2403" t="str">
            <v>RED FOFO PB JGS AGUA DN 200 X 100MM</v>
          </cell>
          <cell r="C2403">
            <v>283.68</v>
          </cell>
          <cell r="D2403">
            <v>26.19</v>
          </cell>
          <cell r="E2403">
            <v>157.27000000000001</v>
          </cell>
          <cell r="F2403" t="str">
            <v>UN</v>
          </cell>
          <cell r="G2403" t="str">
            <v>S22.010</v>
          </cell>
        </row>
        <row r="2404">
          <cell r="A2404">
            <v>7221001330</v>
          </cell>
          <cell r="B2404" t="str">
            <v>RED FOFO PB JGS AGUA DN 200 X 150MM</v>
          </cell>
          <cell r="C2404">
            <v>330.31</v>
          </cell>
          <cell r="D2404">
            <v>26.19</v>
          </cell>
          <cell r="E2404">
            <v>157.27000000000001</v>
          </cell>
          <cell r="F2404" t="str">
            <v>UN</v>
          </cell>
          <cell r="G2404" t="str">
            <v>S22.010</v>
          </cell>
        </row>
        <row r="2405">
          <cell r="A2405">
            <v>7221001380</v>
          </cell>
          <cell r="B2405" t="str">
            <v>RED FOFO PB JGS AGUA DN 300 X 250MM</v>
          </cell>
          <cell r="C2405">
            <v>592.62</v>
          </cell>
          <cell r="D2405">
            <v>26.19</v>
          </cell>
          <cell r="E2405">
            <v>157.27000000000001</v>
          </cell>
          <cell r="F2405" t="str">
            <v>UN</v>
          </cell>
          <cell r="G2405" t="str">
            <v>S22.010</v>
          </cell>
        </row>
        <row r="2406">
          <cell r="A2406">
            <v>7221001420</v>
          </cell>
          <cell r="B2406" t="str">
            <v>RED FOFO PB JGS AGUA DN 400 X 250MM</v>
          </cell>
          <cell r="C2406">
            <v>936.53</v>
          </cell>
          <cell r="D2406">
            <v>26.19</v>
          </cell>
          <cell r="E2406">
            <v>157.27000000000001</v>
          </cell>
          <cell r="F2406" t="str">
            <v>UN</v>
          </cell>
          <cell r="G2406" t="str">
            <v>S22.010</v>
          </cell>
        </row>
        <row r="2407">
          <cell r="A2407">
            <v>7221001530</v>
          </cell>
          <cell r="B2407" t="str">
            <v>RED FOFO BB JGS AGUA DN 400 X 300MM</v>
          </cell>
          <cell r="C2407">
            <v>1497.6</v>
          </cell>
          <cell r="D2407">
            <v>26.19</v>
          </cell>
          <cell r="E2407">
            <v>157.27000000000001</v>
          </cell>
          <cell r="F2407" t="str">
            <v>UN</v>
          </cell>
          <cell r="G2407" t="str">
            <v>S22.010</v>
          </cell>
        </row>
        <row r="2408">
          <cell r="A2408">
            <v>7221001580</v>
          </cell>
          <cell r="B2408" t="str">
            <v>RED FOFO BB JGS AGUA DN 600 X 500MM</v>
          </cell>
          <cell r="C2408">
            <v>4033.26</v>
          </cell>
          <cell r="D2408">
            <v>26.19</v>
          </cell>
          <cell r="E2408">
            <v>157.27000000000001</v>
          </cell>
          <cell r="F2408" t="str">
            <v>UN</v>
          </cell>
          <cell r="G2408" t="str">
            <v>S22.010</v>
          </cell>
        </row>
        <row r="2409">
          <cell r="A2409">
            <v>7221001610</v>
          </cell>
          <cell r="B2409" t="str">
            <v>RED FOFO BB JGS AGUA DN 800 X 600MM</v>
          </cell>
          <cell r="C2409">
            <v>8137.14</v>
          </cell>
          <cell r="D2409">
            <v>26.19</v>
          </cell>
          <cell r="E2409">
            <v>157.27000000000001</v>
          </cell>
          <cell r="F2409" t="str">
            <v>UN</v>
          </cell>
          <cell r="G2409" t="str">
            <v>S22.010</v>
          </cell>
        </row>
        <row r="2410">
          <cell r="A2410">
            <v>7221001680</v>
          </cell>
          <cell r="B2410" t="str">
            <v>TE FOFO BBB JGS NBR-7675 ÁGUA DN 80X80MM</v>
          </cell>
          <cell r="C2410">
            <v>19.43</v>
          </cell>
          <cell r="D2410">
            <v>26.19</v>
          </cell>
          <cell r="E2410">
            <v>157.27000000000001</v>
          </cell>
          <cell r="F2410" t="str">
            <v>UN</v>
          </cell>
          <cell r="G2410" t="str">
            <v>S22.010</v>
          </cell>
        </row>
        <row r="2411">
          <cell r="A2411">
            <v>7221001700</v>
          </cell>
          <cell r="B2411" t="str">
            <v>TE FOFO BBB JGS AGUA DN 100X80 MM</v>
          </cell>
          <cell r="C2411">
            <v>343.91</v>
          </cell>
          <cell r="D2411">
            <v>26.19</v>
          </cell>
          <cell r="E2411">
            <v>157.27000000000001</v>
          </cell>
          <cell r="F2411" t="str">
            <v>UN</v>
          </cell>
          <cell r="G2411" t="str">
            <v>S22.010</v>
          </cell>
        </row>
        <row r="2412">
          <cell r="A2412">
            <v>7221001710</v>
          </cell>
          <cell r="B2412" t="str">
            <v>TE FOFO BBB JGS AGUA DN 100X100 MM</v>
          </cell>
          <cell r="C2412">
            <v>365.28</v>
          </cell>
          <cell r="D2412">
            <v>26.19</v>
          </cell>
          <cell r="E2412">
            <v>157.27000000000001</v>
          </cell>
          <cell r="F2412" t="str">
            <v>UN</v>
          </cell>
          <cell r="G2412" t="str">
            <v>S22.010</v>
          </cell>
        </row>
        <row r="2413">
          <cell r="A2413">
            <v>7221001740</v>
          </cell>
          <cell r="B2413" t="str">
            <v>TE FOFO BBB JGS AGUA DN 150X100 MM</v>
          </cell>
          <cell r="C2413">
            <v>489.64</v>
          </cell>
          <cell r="D2413">
            <v>26.19</v>
          </cell>
          <cell r="E2413">
            <v>157.27000000000001</v>
          </cell>
          <cell r="F2413" t="str">
            <v>UN</v>
          </cell>
          <cell r="G2413" t="str">
            <v>S22.010</v>
          </cell>
        </row>
        <row r="2414">
          <cell r="A2414">
            <v>7221001750</v>
          </cell>
          <cell r="B2414" t="str">
            <v>TE FOFO BBB JGS AGUA DN 150X150 MM</v>
          </cell>
          <cell r="C2414">
            <v>489.64</v>
          </cell>
          <cell r="D2414">
            <v>26.19</v>
          </cell>
          <cell r="E2414">
            <v>157.27000000000001</v>
          </cell>
          <cell r="F2414" t="str">
            <v>UN</v>
          </cell>
          <cell r="G2414" t="str">
            <v>S22.010</v>
          </cell>
        </row>
        <row r="2415">
          <cell r="A2415">
            <v>7221001790</v>
          </cell>
          <cell r="B2415" t="str">
            <v>TE FOFO BBB JGS AGUA DN 200X150 MM</v>
          </cell>
          <cell r="C2415">
            <v>773.31</v>
          </cell>
          <cell r="D2415">
            <v>26.19</v>
          </cell>
          <cell r="E2415">
            <v>157.27000000000001</v>
          </cell>
          <cell r="F2415" t="str">
            <v>UN</v>
          </cell>
          <cell r="G2415" t="str">
            <v>S22.010</v>
          </cell>
        </row>
        <row r="2416">
          <cell r="A2416">
            <v>7221001800</v>
          </cell>
          <cell r="B2416" t="str">
            <v>TE FOFO BBB JGS AGUA DN 200X200MM</v>
          </cell>
          <cell r="C2416">
            <v>1045.33</v>
          </cell>
          <cell r="D2416">
            <v>26.19</v>
          </cell>
          <cell r="E2416">
            <v>157.27000000000001</v>
          </cell>
          <cell r="F2416" t="str">
            <v>UN</v>
          </cell>
          <cell r="G2416" t="str">
            <v>S22.010</v>
          </cell>
        </row>
        <row r="2417">
          <cell r="A2417">
            <v>7221001830</v>
          </cell>
          <cell r="B2417" t="str">
            <v>TE FOFO BBB JGS AGUA DN 250X250MM</v>
          </cell>
          <cell r="C2417">
            <v>1144.43</v>
          </cell>
          <cell r="D2417">
            <v>26.19</v>
          </cell>
          <cell r="E2417">
            <v>157.27000000000001</v>
          </cell>
          <cell r="F2417" t="str">
            <v>UN</v>
          </cell>
          <cell r="G2417" t="str">
            <v>S22.010</v>
          </cell>
        </row>
        <row r="2418">
          <cell r="A2418">
            <v>7221001960</v>
          </cell>
          <cell r="B2418" t="str">
            <v>TE FOFO BBB JGS AGUA DN 400X200MM</v>
          </cell>
          <cell r="C2418">
            <v>1791.45</v>
          </cell>
          <cell r="D2418">
            <v>26.19</v>
          </cell>
          <cell r="E2418">
            <v>157.27000000000001</v>
          </cell>
          <cell r="F2418" t="str">
            <v>UN</v>
          </cell>
          <cell r="G2418" t="str">
            <v>S22.010</v>
          </cell>
        </row>
        <row r="2419">
          <cell r="A2419">
            <v>7221001970</v>
          </cell>
          <cell r="B2419" t="str">
            <v>TE FOFO BBB JGS AGUA DN 400X300MM</v>
          </cell>
          <cell r="C2419">
            <v>2226.6799999999998</v>
          </cell>
          <cell r="D2419">
            <v>26.19</v>
          </cell>
          <cell r="E2419">
            <v>157.27000000000001</v>
          </cell>
          <cell r="F2419" t="str">
            <v>UN</v>
          </cell>
          <cell r="G2419" t="str">
            <v>S22.010</v>
          </cell>
        </row>
        <row r="2420">
          <cell r="A2420">
            <v>7221100060</v>
          </cell>
          <cell r="B2420" t="str">
            <v>CRUZETA FOFO BBB JGS ESGOTO DN 150X150MM</v>
          </cell>
          <cell r="C2420">
            <v>848.56</v>
          </cell>
          <cell r="D2420">
            <v>26.19</v>
          </cell>
          <cell r="E2420">
            <v>157.27000000000001</v>
          </cell>
          <cell r="F2420" t="str">
            <v>UN</v>
          </cell>
          <cell r="G2420" t="str">
            <v>S22.010</v>
          </cell>
        </row>
        <row r="2421">
          <cell r="A2421">
            <v>7221100160</v>
          </cell>
          <cell r="B2421" t="str">
            <v>CRUZETA FOFO BBB JGS ESGOTO DN 300X200MM</v>
          </cell>
          <cell r="C2421">
            <v>1681.47</v>
          </cell>
          <cell r="D2421">
            <v>26.19</v>
          </cell>
          <cell r="E2421">
            <v>157.27000000000001</v>
          </cell>
          <cell r="F2421" t="str">
            <v>UN</v>
          </cell>
          <cell r="G2421" t="str">
            <v>S22.010</v>
          </cell>
        </row>
        <row r="2422">
          <cell r="A2422">
            <v>7221100170</v>
          </cell>
          <cell r="B2422" t="str">
            <v>CRUZETA FOFO BBB JGS ESGOTO DN 300X300MM</v>
          </cell>
          <cell r="C2422">
            <v>2325.44</v>
          </cell>
          <cell r="D2422">
            <v>26.19</v>
          </cell>
          <cell r="E2422">
            <v>157.27000000000001</v>
          </cell>
          <cell r="F2422" t="str">
            <v>UN</v>
          </cell>
          <cell r="G2422" t="str">
            <v>S22.010</v>
          </cell>
        </row>
        <row r="2423">
          <cell r="A2423">
            <v>7221100230</v>
          </cell>
          <cell r="B2423" t="str">
            <v>CRUZETA FOFO BBB JGS ESGOTO DN 400X200MM</v>
          </cell>
          <cell r="C2423">
            <v>2325.44</v>
          </cell>
          <cell r="D2423">
            <v>26.19</v>
          </cell>
          <cell r="E2423">
            <v>157.27000000000001</v>
          </cell>
          <cell r="F2423" t="str">
            <v>UN</v>
          </cell>
          <cell r="G2423" t="str">
            <v>S22.010</v>
          </cell>
        </row>
        <row r="2424">
          <cell r="A2424">
            <v>7221100350</v>
          </cell>
          <cell r="B2424" t="str">
            <v>CURVA 11 FOFO JGS ESGOTO DN 80MM</v>
          </cell>
          <cell r="C2424">
            <v>196.77</v>
          </cell>
          <cell r="D2424">
            <v>26.19</v>
          </cell>
          <cell r="E2424">
            <v>157.27000000000001</v>
          </cell>
          <cell r="F2424" t="str">
            <v>UN</v>
          </cell>
          <cell r="G2424" t="str">
            <v>S22.010</v>
          </cell>
        </row>
        <row r="2425">
          <cell r="A2425">
            <v>7221100370</v>
          </cell>
          <cell r="B2425" t="str">
            <v>CURVA 11 FOFO JGS ESGOTO DN 150MM</v>
          </cell>
          <cell r="C2425">
            <v>375.65</v>
          </cell>
          <cell r="D2425">
            <v>26.19</v>
          </cell>
          <cell r="E2425">
            <v>157.27000000000001</v>
          </cell>
          <cell r="F2425" t="str">
            <v>UN</v>
          </cell>
          <cell r="G2425" t="str">
            <v>S22.010</v>
          </cell>
        </row>
        <row r="2426">
          <cell r="A2426">
            <v>7221100380</v>
          </cell>
          <cell r="B2426" t="str">
            <v>CURVA 11 FOFO JGS ESGOTO DN 200MM</v>
          </cell>
          <cell r="C2426">
            <v>617.14</v>
          </cell>
          <cell r="D2426">
            <v>26.19</v>
          </cell>
          <cell r="E2426">
            <v>157.27000000000001</v>
          </cell>
          <cell r="F2426" t="str">
            <v>UN</v>
          </cell>
          <cell r="G2426" t="str">
            <v>S22.010</v>
          </cell>
        </row>
        <row r="2427">
          <cell r="A2427">
            <v>7221100390</v>
          </cell>
          <cell r="B2427" t="str">
            <v>CURVA 11 FOFO JGS ESGOTO DN 250MM</v>
          </cell>
          <cell r="C2427">
            <v>764.71</v>
          </cell>
          <cell r="D2427">
            <v>26.19</v>
          </cell>
          <cell r="E2427">
            <v>157.27000000000001</v>
          </cell>
          <cell r="F2427" t="str">
            <v>UN</v>
          </cell>
          <cell r="G2427" t="str">
            <v>S22.010</v>
          </cell>
        </row>
        <row r="2428">
          <cell r="A2428">
            <v>7221100400</v>
          </cell>
          <cell r="B2428" t="str">
            <v>CURVA 11 FOFO JGS ESGOTO DN 300MM</v>
          </cell>
          <cell r="C2428">
            <v>997.26</v>
          </cell>
          <cell r="D2428">
            <v>26.19</v>
          </cell>
          <cell r="E2428">
            <v>157.27000000000001</v>
          </cell>
          <cell r="F2428" t="str">
            <v>UN</v>
          </cell>
          <cell r="G2428" t="str">
            <v>S22.010</v>
          </cell>
        </row>
        <row r="2429">
          <cell r="A2429">
            <v>7221100450</v>
          </cell>
          <cell r="B2429" t="str">
            <v>CURVA 11 FOFO JGS ESGOTO DN 600MM</v>
          </cell>
          <cell r="C2429">
            <v>3310.38</v>
          </cell>
          <cell r="D2429">
            <v>26.19</v>
          </cell>
          <cell r="E2429">
            <v>157.27000000000001</v>
          </cell>
          <cell r="F2429" t="str">
            <v>UN</v>
          </cell>
          <cell r="G2429" t="str">
            <v>S22.010</v>
          </cell>
        </row>
        <row r="2430">
          <cell r="A2430">
            <v>7221100510</v>
          </cell>
          <cell r="B2430" t="str">
            <v>CURVA 22 FOFO JGS ESGOTO DN 80MM</v>
          </cell>
          <cell r="C2430">
            <v>190.06</v>
          </cell>
          <cell r="D2430">
            <v>26.19</v>
          </cell>
          <cell r="E2430">
            <v>157.27000000000001</v>
          </cell>
          <cell r="F2430" t="str">
            <v>UN</v>
          </cell>
          <cell r="G2430" t="str">
            <v>S22.010</v>
          </cell>
        </row>
        <row r="2431">
          <cell r="A2431">
            <v>7221100520</v>
          </cell>
          <cell r="B2431" t="str">
            <v>CURVA 22 FOFO JGS ESGOTO DN 100MM</v>
          </cell>
          <cell r="C2431">
            <v>254.9</v>
          </cell>
          <cell r="D2431">
            <v>26.19</v>
          </cell>
          <cell r="E2431">
            <v>157.27000000000001</v>
          </cell>
          <cell r="F2431" t="str">
            <v>UN</v>
          </cell>
          <cell r="G2431" t="str">
            <v>S22.010</v>
          </cell>
        </row>
        <row r="2432">
          <cell r="A2432">
            <v>7221100530</v>
          </cell>
          <cell r="B2432" t="str">
            <v>CURVA 22 FOFO JGS ESGOTO DN 150MM</v>
          </cell>
          <cell r="C2432">
            <v>393.54</v>
          </cell>
          <cell r="D2432">
            <v>26.19</v>
          </cell>
          <cell r="E2432">
            <v>157.27000000000001</v>
          </cell>
          <cell r="F2432" t="str">
            <v>UN</v>
          </cell>
          <cell r="G2432" t="str">
            <v>S22.010</v>
          </cell>
        </row>
        <row r="2433">
          <cell r="A2433">
            <v>7221100540</v>
          </cell>
          <cell r="B2433" t="str">
            <v>CURVA 22 FOFO JGS ESGOTO DN 200MM</v>
          </cell>
          <cell r="C2433">
            <v>585.83000000000004</v>
          </cell>
          <cell r="D2433">
            <v>26.19</v>
          </cell>
          <cell r="E2433">
            <v>157.27000000000001</v>
          </cell>
          <cell r="F2433" t="str">
            <v>UN</v>
          </cell>
          <cell r="G2433" t="str">
            <v>S22.010</v>
          </cell>
        </row>
        <row r="2434">
          <cell r="A2434">
            <v>7221100550</v>
          </cell>
          <cell r="B2434" t="str">
            <v>CURVA 22 FOFO JGS ESGOTO DN 250MM</v>
          </cell>
          <cell r="C2434">
            <v>755.77</v>
          </cell>
          <cell r="D2434">
            <v>26.19</v>
          </cell>
          <cell r="E2434">
            <v>157.27000000000001</v>
          </cell>
          <cell r="F2434" t="str">
            <v>UN</v>
          </cell>
          <cell r="G2434" t="str">
            <v>S22.010</v>
          </cell>
        </row>
        <row r="2435">
          <cell r="A2435">
            <v>7221100560</v>
          </cell>
          <cell r="B2435" t="str">
            <v>CURVA 22 FOFO JGS ESGOTO DN 300MM</v>
          </cell>
          <cell r="C2435">
            <v>1010.67</v>
          </cell>
          <cell r="D2435">
            <v>26.19</v>
          </cell>
          <cell r="E2435">
            <v>157.27000000000001</v>
          </cell>
          <cell r="F2435" t="str">
            <v>UN</v>
          </cell>
          <cell r="G2435" t="str">
            <v>S22.010</v>
          </cell>
        </row>
        <row r="2436">
          <cell r="A2436">
            <v>7221100600</v>
          </cell>
          <cell r="B2436" t="str">
            <v>CURVA 22 FOFO JGS ESGOTO DN 500MM</v>
          </cell>
          <cell r="C2436">
            <v>3041.8</v>
          </cell>
          <cell r="D2436">
            <v>26.19</v>
          </cell>
          <cell r="E2436">
            <v>157.27000000000001</v>
          </cell>
          <cell r="F2436" t="str">
            <v>UN</v>
          </cell>
          <cell r="G2436" t="str">
            <v>S22.010</v>
          </cell>
        </row>
        <row r="2437">
          <cell r="A2437">
            <v>7221100610</v>
          </cell>
          <cell r="B2437" t="str">
            <v>CURVA 22 FOFO JGS ESGOTO DN 600MM</v>
          </cell>
          <cell r="C2437">
            <v>4903.1099999999997</v>
          </cell>
          <cell r="D2437">
            <v>26.19</v>
          </cell>
          <cell r="E2437">
            <v>157.27000000000001</v>
          </cell>
          <cell r="F2437" t="str">
            <v>UN</v>
          </cell>
          <cell r="G2437" t="str">
            <v>S22.010</v>
          </cell>
        </row>
        <row r="2438">
          <cell r="A2438">
            <v>7221100670</v>
          </cell>
          <cell r="B2438" t="str">
            <v>CURVA 45 FOFO JGS ESGOTO DN 80MM</v>
          </cell>
          <cell r="C2438">
            <v>203.48</v>
          </cell>
          <cell r="D2438">
            <v>26.19</v>
          </cell>
          <cell r="E2438">
            <v>157.27000000000001</v>
          </cell>
          <cell r="F2438" t="str">
            <v>UN</v>
          </cell>
          <cell r="G2438" t="str">
            <v>S22.010</v>
          </cell>
        </row>
        <row r="2439">
          <cell r="A2439">
            <v>7221100680</v>
          </cell>
          <cell r="B2439" t="str">
            <v>CURVA 45 FOFO JGS ESGOTO DN 100MM</v>
          </cell>
          <cell r="C2439">
            <v>288.44</v>
          </cell>
          <cell r="D2439">
            <v>26.19</v>
          </cell>
          <cell r="E2439">
            <v>157.27000000000001</v>
          </cell>
          <cell r="F2439" t="str">
            <v>UN</v>
          </cell>
          <cell r="G2439" t="str">
            <v>S22.010</v>
          </cell>
        </row>
        <row r="2440">
          <cell r="A2440">
            <v>7221100690</v>
          </cell>
          <cell r="B2440" t="str">
            <v>CURVA 45 FOFO JGS ESGOTO DN 150MM</v>
          </cell>
          <cell r="C2440">
            <v>418.13</v>
          </cell>
          <cell r="D2440">
            <v>26.19</v>
          </cell>
          <cell r="E2440">
            <v>157.27000000000001</v>
          </cell>
          <cell r="F2440" t="str">
            <v>UN</v>
          </cell>
          <cell r="G2440" t="str">
            <v>S22.010</v>
          </cell>
        </row>
        <row r="2441">
          <cell r="A2441">
            <v>7221100700</v>
          </cell>
          <cell r="B2441" t="str">
            <v>CURVA 45 FOFO JGS ESGOTO DN 200MM</v>
          </cell>
          <cell r="C2441">
            <v>664.09</v>
          </cell>
          <cell r="D2441">
            <v>26.19</v>
          </cell>
          <cell r="E2441">
            <v>157.27000000000001</v>
          </cell>
          <cell r="F2441" t="str">
            <v>UN</v>
          </cell>
          <cell r="G2441" t="str">
            <v>S22.010</v>
          </cell>
        </row>
        <row r="2442">
          <cell r="A2442">
            <v>7221100710</v>
          </cell>
          <cell r="B2442" t="str">
            <v>CURVA 45 FOFO JGS ESGOTO DN 250MM</v>
          </cell>
          <cell r="C2442">
            <v>876.51</v>
          </cell>
          <cell r="D2442">
            <v>26.19</v>
          </cell>
          <cell r="E2442">
            <v>157.27000000000001</v>
          </cell>
          <cell r="F2442" t="str">
            <v>UN</v>
          </cell>
          <cell r="G2442" t="str">
            <v>S22.010</v>
          </cell>
        </row>
        <row r="2443">
          <cell r="A2443">
            <v>7221100720</v>
          </cell>
          <cell r="B2443" t="str">
            <v>CURVA 45 FOFO JGS ESGOTO DN 300MM</v>
          </cell>
          <cell r="C2443">
            <v>1194.02</v>
          </cell>
          <cell r="D2443">
            <v>26.19</v>
          </cell>
          <cell r="E2443">
            <v>157.27000000000001</v>
          </cell>
          <cell r="F2443" t="str">
            <v>UN</v>
          </cell>
          <cell r="G2443" t="str">
            <v>S22.010</v>
          </cell>
        </row>
        <row r="2444">
          <cell r="A2444">
            <v>7221100730</v>
          </cell>
          <cell r="B2444" t="str">
            <v>CURVA 45 FOFO JGS ESGOTO DN 350MM</v>
          </cell>
          <cell r="C2444">
            <v>1370.67</v>
          </cell>
          <cell r="D2444">
            <v>26.19</v>
          </cell>
          <cell r="E2444">
            <v>157.27000000000001</v>
          </cell>
          <cell r="F2444" t="str">
            <v>UN</v>
          </cell>
          <cell r="G2444" t="str">
            <v>S22.010</v>
          </cell>
        </row>
        <row r="2445">
          <cell r="A2445">
            <v>7221100740</v>
          </cell>
          <cell r="B2445" t="str">
            <v>CURVA 45 FOFO JGS ESGOTO DN 400MM</v>
          </cell>
          <cell r="C2445">
            <v>1855.88</v>
          </cell>
          <cell r="D2445">
            <v>26.19</v>
          </cell>
          <cell r="E2445">
            <v>157.27000000000001</v>
          </cell>
          <cell r="F2445" t="str">
            <v>UN</v>
          </cell>
          <cell r="G2445" t="str">
            <v>S22.010</v>
          </cell>
        </row>
        <row r="2446">
          <cell r="A2446">
            <v>7221100750</v>
          </cell>
          <cell r="B2446" t="str">
            <v>CURVA 45 FOFO JGS ESGOTO DN 450MM</v>
          </cell>
          <cell r="C2446">
            <v>3294.77</v>
          </cell>
          <cell r="D2446">
            <v>26.19</v>
          </cell>
          <cell r="E2446">
            <v>157.27000000000001</v>
          </cell>
          <cell r="F2446" t="str">
            <v>UN</v>
          </cell>
          <cell r="G2446" t="str">
            <v>S22.010</v>
          </cell>
        </row>
        <row r="2447">
          <cell r="A2447">
            <v>7221100760</v>
          </cell>
          <cell r="B2447" t="str">
            <v>CURVA 45 FOFO JGS ESGOTO DN 500MM</v>
          </cell>
          <cell r="C2447">
            <v>3997.44</v>
          </cell>
          <cell r="D2447">
            <v>26.19</v>
          </cell>
          <cell r="E2447">
            <v>157.27000000000001</v>
          </cell>
          <cell r="F2447" t="str">
            <v>UN</v>
          </cell>
          <cell r="G2447" t="str">
            <v>S22.010</v>
          </cell>
        </row>
        <row r="2448">
          <cell r="A2448">
            <v>7221100770</v>
          </cell>
          <cell r="B2448" t="str">
            <v>CURVA 45 FOFO JGS ESGOTO DN 600MM</v>
          </cell>
          <cell r="C2448">
            <v>5465.25</v>
          </cell>
          <cell r="D2448">
            <v>26.19</v>
          </cell>
          <cell r="E2448">
            <v>157.27000000000001</v>
          </cell>
          <cell r="F2448" t="str">
            <v>UN</v>
          </cell>
          <cell r="G2448" t="str">
            <v>S22.010</v>
          </cell>
        </row>
        <row r="2449">
          <cell r="A2449">
            <v>7221100830</v>
          </cell>
          <cell r="B2449" t="str">
            <v>CURVA 90 FOFO JGS ESGOTO DN 80MM</v>
          </cell>
          <cell r="C2449">
            <v>223.6</v>
          </cell>
          <cell r="D2449">
            <v>26.19</v>
          </cell>
          <cell r="E2449">
            <v>157.27000000000001</v>
          </cell>
          <cell r="F2449" t="str">
            <v>UN</v>
          </cell>
          <cell r="G2449" t="str">
            <v>S22.010</v>
          </cell>
        </row>
        <row r="2450">
          <cell r="A2450">
            <v>7221100840</v>
          </cell>
          <cell r="B2450" t="str">
            <v>CURVA 90 FOFO JGS ESGOTO DN 100MM</v>
          </cell>
          <cell r="C2450">
            <v>295.14999999999998</v>
          </cell>
          <cell r="D2450">
            <v>26.19</v>
          </cell>
          <cell r="E2450">
            <v>157.27000000000001</v>
          </cell>
          <cell r="F2450" t="str">
            <v>UN</v>
          </cell>
          <cell r="G2450" t="str">
            <v>S22.010</v>
          </cell>
        </row>
        <row r="2451">
          <cell r="A2451">
            <v>7221100850</v>
          </cell>
          <cell r="B2451" t="str">
            <v>CURVA 90 FOFO JGS ESGOTO DN 150MM</v>
          </cell>
          <cell r="C2451">
            <v>482.98</v>
          </cell>
          <cell r="D2451">
            <v>26.19</v>
          </cell>
          <cell r="E2451">
            <v>157.27000000000001</v>
          </cell>
          <cell r="F2451" t="str">
            <v>UN</v>
          </cell>
          <cell r="G2451" t="str">
            <v>S22.010</v>
          </cell>
        </row>
        <row r="2452">
          <cell r="A2452">
            <v>7221100860</v>
          </cell>
          <cell r="B2452" t="str">
            <v>CURVA 90 FOFO JGS ESGOTO DN 200MM</v>
          </cell>
          <cell r="C2452">
            <v>845.81</v>
          </cell>
          <cell r="D2452">
            <v>26.19</v>
          </cell>
          <cell r="E2452">
            <v>157.27000000000001</v>
          </cell>
          <cell r="F2452" t="str">
            <v>UN</v>
          </cell>
          <cell r="G2452" t="str">
            <v>S22.010</v>
          </cell>
        </row>
        <row r="2453">
          <cell r="A2453">
            <v>7221100870</v>
          </cell>
          <cell r="B2453" t="str">
            <v>CURVA 90 FOFO JGS ESGOTO DN 250MM</v>
          </cell>
          <cell r="C2453">
            <v>1071.04</v>
          </cell>
          <cell r="D2453">
            <v>26.19</v>
          </cell>
          <cell r="E2453">
            <v>157.27000000000001</v>
          </cell>
          <cell r="F2453" t="str">
            <v>UN</v>
          </cell>
          <cell r="G2453" t="str">
            <v>S22.010</v>
          </cell>
        </row>
        <row r="2454">
          <cell r="A2454">
            <v>7221100880</v>
          </cell>
          <cell r="B2454" t="str">
            <v>CURVA 90 FOFO JGS ESGOTO DN 300MM</v>
          </cell>
          <cell r="C2454">
            <v>1574.14</v>
          </cell>
          <cell r="D2454">
            <v>26.19</v>
          </cell>
          <cell r="E2454">
            <v>157.27000000000001</v>
          </cell>
          <cell r="F2454" t="str">
            <v>UN</v>
          </cell>
          <cell r="G2454" t="str">
            <v>S22.010</v>
          </cell>
        </row>
        <row r="2455">
          <cell r="A2455">
            <v>7221100890</v>
          </cell>
          <cell r="B2455" t="str">
            <v>CURVA 90 FOFO JGS ESGOTO DN 350MM</v>
          </cell>
          <cell r="C2455">
            <v>2146.56</v>
          </cell>
          <cell r="D2455">
            <v>26.19</v>
          </cell>
          <cell r="E2455">
            <v>157.27000000000001</v>
          </cell>
          <cell r="F2455" t="str">
            <v>UN</v>
          </cell>
          <cell r="G2455" t="str">
            <v>S22.010</v>
          </cell>
        </row>
        <row r="2456">
          <cell r="A2456">
            <v>7221100900</v>
          </cell>
          <cell r="B2456" t="str">
            <v>CURVA 90 FOFO JGS ESGOTO DN 400MM</v>
          </cell>
          <cell r="C2456">
            <v>2347.8000000000002</v>
          </cell>
          <cell r="D2456">
            <v>26.19</v>
          </cell>
          <cell r="E2456">
            <v>157.27000000000001</v>
          </cell>
          <cell r="F2456" t="str">
            <v>UN</v>
          </cell>
          <cell r="G2456" t="str">
            <v>S22.010</v>
          </cell>
        </row>
        <row r="2457">
          <cell r="A2457">
            <v>7221100910</v>
          </cell>
          <cell r="B2457" t="str">
            <v>CURVA 90 FOFO JGS ESGOTO DN 450MM</v>
          </cell>
          <cell r="C2457">
            <v>5090.49</v>
          </cell>
          <cell r="D2457">
            <v>26.19</v>
          </cell>
          <cell r="E2457">
            <v>157.27000000000001</v>
          </cell>
          <cell r="F2457" t="str">
            <v>UN</v>
          </cell>
          <cell r="G2457" t="str">
            <v>S22.010</v>
          </cell>
        </row>
        <row r="2458">
          <cell r="A2458">
            <v>7221100920</v>
          </cell>
          <cell r="B2458" t="str">
            <v>CURVA 90 FOFO JGS ESGOTO DN 500MM</v>
          </cell>
          <cell r="C2458">
            <v>5558.94</v>
          </cell>
          <cell r="D2458">
            <v>26.19</v>
          </cell>
          <cell r="E2458">
            <v>157.27000000000001</v>
          </cell>
          <cell r="F2458" t="str">
            <v>UN</v>
          </cell>
          <cell r="G2458" t="str">
            <v>S22.010</v>
          </cell>
        </row>
        <row r="2459">
          <cell r="A2459">
            <v>7221100930</v>
          </cell>
          <cell r="B2459" t="str">
            <v>CURVA 90 FOFO JGS ESGOTO DN 600MM</v>
          </cell>
          <cell r="C2459">
            <v>8557.02</v>
          </cell>
          <cell r="D2459">
            <v>26.19</v>
          </cell>
          <cell r="E2459">
            <v>157.27000000000001</v>
          </cell>
          <cell r="F2459" t="str">
            <v>UN</v>
          </cell>
          <cell r="G2459" t="str">
            <v>S22.010</v>
          </cell>
        </row>
        <row r="2460">
          <cell r="A2460">
            <v>7221101000</v>
          </cell>
          <cell r="B2460" t="str">
            <v>LUVA FOFO JGS ESGOTO DN 80MM</v>
          </cell>
          <cell r="C2460">
            <v>223.6</v>
          </cell>
          <cell r="D2460">
            <v>26.19</v>
          </cell>
          <cell r="E2460">
            <v>157.27000000000001</v>
          </cell>
          <cell r="F2460" t="str">
            <v>UN</v>
          </cell>
          <cell r="G2460" t="str">
            <v>S22.010</v>
          </cell>
        </row>
        <row r="2461">
          <cell r="A2461">
            <v>7221101010</v>
          </cell>
          <cell r="B2461" t="str">
            <v>LUVA FOFO JGS ESGOTO DN 100MM</v>
          </cell>
          <cell r="C2461">
            <v>261.61</v>
          </cell>
          <cell r="D2461">
            <v>26.19</v>
          </cell>
          <cell r="E2461">
            <v>157.27000000000001</v>
          </cell>
          <cell r="F2461" t="str">
            <v>UN</v>
          </cell>
          <cell r="G2461" t="str">
            <v>S22.010</v>
          </cell>
        </row>
        <row r="2462">
          <cell r="A2462">
            <v>7221101020</v>
          </cell>
          <cell r="B2462" t="str">
            <v>LUVA FOFO JGS ESGOTO DN 150MM</v>
          </cell>
          <cell r="C2462">
            <v>373.41</v>
          </cell>
          <cell r="D2462">
            <v>26.19</v>
          </cell>
          <cell r="E2462">
            <v>157.27000000000001</v>
          </cell>
          <cell r="F2462" t="str">
            <v>UN</v>
          </cell>
          <cell r="G2462" t="str">
            <v>S22.010</v>
          </cell>
        </row>
        <row r="2463">
          <cell r="A2463">
            <v>7221101030</v>
          </cell>
          <cell r="B2463" t="str">
            <v>LUVA FOFO JGS ESGOTO DN 200MM</v>
          </cell>
          <cell r="C2463">
            <v>541.11</v>
          </cell>
          <cell r="D2463">
            <v>26.19</v>
          </cell>
          <cell r="E2463">
            <v>157.27000000000001</v>
          </cell>
          <cell r="F2463" t="str">
            <v>UN</v>
          </cell>
          <cell r="G2463" t="str">
            <v>S22.010</v>
          </cell>
        </row>
        <row r="2464">
          <cell r="A2464">
            <v>7221101040</v>
          </cell>
          <cell r="B2464" t="str">
            <v>LUVA FOFO JGS ESGOTO DN 250MM</v>
          </cell>
          <cell r="C2464">
            <v>675.27</v>
          </cell>
          <cell r="D2464">
            <v>26.19</v>
          </cell>
          <cell r="E2464">
            <v>157.27000000000001</v>
          </cell>
          <cell r="F2464" t="str">
            <v>UN</v>
          </cell>
          <cell r="G2464" t="str">
            <v>S22.010</v>
          </cell>
        </row>
        <row r="2465">
          <cell r="A2465">
            <v>7221101050</v>
          </cell>
          <cell r="B2465" t="str">
            <v>LUVA FOFO JGS ESGOTO DN 300MM</v>
          </cell>
          <cell r="C2465">
            <v>869.8</v>
          </cell>
          <cell r="D2465">
            <v>26.19</v>
          </cell>
          <cell r="E2465">
            <v>157.27000000000001</v>
          </cell>
          <cell r="F2465" t="str">
            <v>UN</v>
          </cell>
          <cell r="G2465" t="str">
            <v>S22.010</v>
          </cell>
        </row>
        <row r="2466">
          <cell r="A2466">
            <v>7221101060</v>
          </cell>
          <cell r="B2466" t="str">
            <v>LUVA FOFO JGS ESGOTO DN 350MM</v>
          </cell>
          <cell r="C2466">
            <v>1077.75</v>
          </cell>
          <cell r="D2466">
            <v>26.19</v>
          </cell>
          <cell r="E2466">
            <v>157.27000000000001</v>
          </cell>
          <cell r="F2466" t="str">
            <v>UN</v>
          </cell>
          <cell r="G2466" t="str">
            <v>S22.010</v>
          </cell>
        </row>
        <row r="2467">
          <cell r="A2467">
            <v>7221101070</v>
          </cell>
          <cell r="B2467" t="str">
            <v>LUVA FOFO JGS ESGOTO DN 400MM</v>
          </cell>
          <cell r="C2467">
            <v>1167.19</v>
          </cell>
          <cell r="D2467">
            <v>26.19</v>
          </cell>
          <cell r="E2467">
            <v>157.27000000000001</v>
          </cell>
          <cell r="F2467" t="str">
            <v>UN</v>
          </cell>
          <cell r="G2467" t="str">
            <v>S22.010</v>
          </cell>
        </row>
        <row r="2468">
          <cell r="A2468">
            <v>7221101080</v>
          </cell>
          <cell r="B2468" t="str">
            <v>LUVA FOFO JGS ESGOTO DN 450MM</v>
          </cell>
          <cell r="C2468">
            <v>2161.12</v>
          </cell>
          <cell r="D2468">
            <v>26.19</v>
          </cell>
          <cell r="E2468">
            <v>157.27000000000001</v>
          </cell>
          <cell r="F2468" t="str">
            <v>UN</v>
          </cell>
          <cell r="G2468" t="str">
            <v>S22.010</v>
          </cell>
        </row>
        <row r="2469">
          <cell r="A2469">
            <v>7221101130</v>
          </cell>
          <cell r="B2469" t="str">
            <v>LUVA FOFO JGS ESGOTO DN 900MM</v>
          </cell>
          <cell r="C2469">
            <v>10618.2</v>
          </cell>
          <cell r="D2469">
            <v>26.19</v>
          </cell>
          <cell r="E2469">
            <v>157.27000000000001</v>
          </cell>
          <cell r="F2469" t="str">
            <v>UN</v>
          </cell>
          <cell r="G2469" t="str">
            <v>S22.010</v>
          </cell>
        </row>
        <row r="2470">
          <cell r="A2470">
            <v>7221101180</v>
          </cell>
          <cell r="B2470" t="str">
            <v>RED FOFO PB JGS ESGOTO DN 150 X 100MM</v>
          </cell>
          <cell r="C2470">
            <v>279.5</v>
          </cell>
          <cell r="D2470">
            <v>26.19</v>
          </cell>
          <cell r="E2470">
            <v>157.27000000000001</v>
          </cell>
          <cell r="F2470" t="str">
            <v>UN</v>
          </cell>
          <cell r="G2470" t="str">
            <v>S22.010</v>
          </cell>
        </row>
        <row r="2471">
          <cell r="A2471">
            <v>7221101210</v>
          </cell>
          <cell r="B2471" t="str">
            <v>RED FOFO PB JGS ESGOTO DN 200 X 150MM</v>
          </cell>
          <cell r="C2471">
            <v>380.12</v>
          </cell>
          <cell r="D2471">
            <v>26.19</v>
          </cell>
          <cell r="E2471">
            <v>157.27000000000001</v>
          </cell>
          <cell r="F2471" t="str">
            <v>UN</v>
          </cell>
          <cell r="G2471" t="str">
            <v>S22.010</v>
          </cell>
        </row>
        <row r="2472">
          <cell r="A2472">
            <v>7221101220</v>
          </cell>
          <cell r="B2472" t="str">
            <v>RED FOFO PB JGS ESGOTO DN 250 X 150MM</v>
          </cell>
          <cell r="C2472">
            <v>494.16</v>
          </cell>
          <cell r="D2472">
            <v>26.19</v>
          </cell>
          <cell r="E2472">
            <v>157.27000000000001</v>
          </cell>
          <cell r="F2472" t="str">
            <v>UN</v>
          </cell>
          <cell r="G2472" t="str">
            <v>S22.010</v>
          </cell>
        </row>
        <row r="2473">
          <cell r="A2473">
            <v>7221101240</v>
          </cell>
          <cell r="B2473" t="str">
            <v>RED FOFO PB JGS ESGOTO DN 300 X 150MM</v>
          </cell>
          <cell r="C2473">
            <v>643.97</v>
          </cell>
          <cell r="D2473">
            <v>26.19</v>
          </cell>
          <cell r="E2473">
            <v>157.27000000000001</v>
          </cell>
          <cell r="F2473" t="str">
            <v>UN</v>
          </cell>
          <cell r="G2473" t="str">
            <v>S22.010</v>
          </cell>
        </row>
        <row r="2474">
          <cell r="A2474">
            <v>7221101260</v>
          </cell>
          <cell r="B2474" t="str">
            <v>RED FOFO PB JGS ESGOTO DN 300 X 250MM</v>
          </cell>
          <cell r="C2474">
            <v>681.98</v>
          </cell>
          <cell r="D2474">
            <v>26.19</v>
          </cell>
          <cell r="E2474">
            <v>157.27000000000001</v>
          </cell>
          <cell r="F2474" t="str">
            <v>UN</v>
          </cell>
          <cell r="G2474" t="str">
            <v>S22.010</v>
          </cell>
        </row>
        <row r="2475">
          <cell r="A2475">
            <v>7221101300</v>
          </cell>
          <cell r="B2475" t="str">
            <v>RED FOFO PB JGS ESGOTO DN 400 X 250MM</v>
          </cell>
          <cell r="C2475">
            <v>1077.75</v>
          </cell>
          <cell r="D2475">
            <v>26.19</v>
          </cell>
          <cell r="E2475">
            <v>157.27000000000001</v>
          </cell>
          <cell r="F2475" t="str">
            <v>UN</v>
          </cell>
          <cell r="G2475" t="str">
            <v>S22.010</v>
          </cell>
        </row>
        <row r="2476">
          <cell r="A2476">
            <v>7221101310</v>
          </cell>
          <cell r="B2476" t="str">
            <v>RED FOFO PB JGS ESGOTO DN 400 X 250MM</v>
          </cell>
          <cell r="C2476">
            <v>1001.73</v>
          </cell>
          <cell r="D2476">
            <v>26.19</v>
          </cell>
          <cell r="E2476">
            <v>157.27000000000001</v>
          </cell>
          <cell r="F2476" t="str">
            <v>UN</v>
          </cell>
          <cell r="G2476" t="str">
            <v>S22.010</v>
          </cell>
        </row>
        <row r="2477">
          <cell r="A2477">
            <v>7221101340</v>
          </cell>
          <cell r="B2477" t="str">
            <v>RED FOFO PB JGS ESGOTO DN 500 X 400MM</v>
          </cell>
          <cell r="C2477">
            <v>1948.75</v>
          </cell>
          <cell r="D2477">
            <v>26.19</v>
          </cell>
          <cell r="E2477">
            <v>157.27000000000001</v>
          </cell>
          <cell r="F2477" t="str">
            <v>UN</v>
          </cell>
          <cell r="G2477" t="str">
            <v>S22.010</v>
          </cell>
        </row>
        <row r="2478">
          <cell r="A2478">
            <v>7221101550</v>
          </cell>
          <cell r="B2478" t="str">
            <v>TE FOFO BBB JGS ESGOTO DN 80X80MM</v>
          </cell>
          <cell r="C2478">
            <v>313.04000000000002</v>
          </cell>
          <cell r="D2478">
            <v>26.19</v>
          </cell>
          <cell r="E2478">
            <v>157.27000000000001</v>
          </cell>
          <cell r="F2478" t="str">
            <v>UN</v>
          </cell>
          <cell r="G2478" t="str">
            <v>S22.010</v>
          </cell>
        </row>
        <row r="2479">
          <cell r="A2479">
            <v>7221101560</v>
          </cell>
          <cell r="B2479" t="str">
            <v>TE FOFO BBB JGS ESGOTO DN 100X80MM</v>
          </cell>
          <cell r="C2479">
            <v>382.36</v>
          </cell>
          <cell r="D2479">
            <v>26.19</v>
          </cell>
          <cell r="E2479">
            <v>157.27000000000001</v>
          </cell>
          <cell r="F2479" t="str">
            <v>UN</v>
          </cell>
          <cell r="G2479" t="str">
            <v>S22.010</v>
          </cell>
        </row>
        <row r="2480">
          <cell r="A2480">
            <v>7221101580</v>
          </cell>
          <cell r="B2480" t="str">
            <v>TE FOFO BBB JGS ESGOTO DN 150X80MM</v>
          </cell>
          <cell r="C2480">
            <v>512.04</v>
          </cell>
          <cell r="D2480">
            <v>26.19</v>
          </cell>
          <cell r="E2480">
            <v>157.27000000000001</v>
          </cell>
          <cell r="F2480" t="str">
            <v>UN</v>
          </cell>
          <cell r="G2480" t="str">
            <v>S22.010</v>
          </cell>
        </row>
        <row r="2481">
          <cell r="A2481">
            <v>7221101590</v>
          </cell>
          <cell r="B2481" t="str">
            <v>TE FOFO BBB JGS ESGOTO DN 150X100MM</v>
          </cell>
          <cell r="C2481">
            <v>559</v>
          </cell>
          <cell r="D2481">
            <v>26.19</v>
          </cell>
          <cell r="E2481">
            <v>157.27000000000001</v>
          </cell>
          <cell r="F2481" t="str">
            <v>UN</v>
          </cell>
          <cell r="G2481" t="str">
            <v>S22.010</v>
          </cell>
        </row>
        <row r="2482">
          <cell r="A2482">
            <v>7221101600</v>
          </cell>
          <cell r="B2482" t="str">
            <v>TE FOFO BBB JGS ESGOTO DN 150X150MM</v>
          </cell>
          <cell r="C2482">
            <v>664.09</v>
          </cell>
          <cell r="D2482">
            <v>26.19</v>
          </cell>
          <cell r="E2482">
            <v>157.27000000000001</v>
          </cell>
          <cell r="F2482" t="str">
            <v>UN</v>
          </cell>
          <cell r="G2482" t="str">
            <v>S22.010</v>
          </cell>
        </row>
        <row r="2483">
          <cell r="A2483">
            <v>7221101620</v>
          </cell>
          <cell r="B2483" t="str">
            <v>TE FOFO BBB JGS ESGOTO DN 200X100MM</v>
          </cell>
          <cell r="C2483">
            <v>733.41</v>
          </cell>
          <cell r="D2483">
            <v>26.19</v>
          </cell>
          <cell r="E2483">
            <v>157.27000000000001</v>
          </cell>
          <cell r="F2483" t="str">
            <v>UN</v>
          </cell>
          <cell r="G2483" t="str">
            <v>S22.010</v>
          </cell>
        </row>
        <row r="2484">
          <cell r="A2484">
            <v>7221101630</v>
          </cell>
          <cell r="B2484" t="str">
            <v>TE FOFO BBB JGS ESGOTO DN 200X150MM</v>
          </cell>
          <cell r="C2484">
            <v>869.8</v>
          </cell>
          <cell r="D2484">
            <v>26.19</v>
          </cell>
          <cell r="E2484">
            <v>157.27000000000001</v>
          </cell>
          <cell r="F2484" t="str">
            <v>UN</v>
          </cell>
          <cell r="G2484" t="str">
            <v>S22.010</v>
          </cell>
        </row>
        <row r="2485">
          <cell r="A2485">
            <v>7221101640</v>
          </cell>
          <cell r="B2485" t="str">
            <v>TE FOFO BBB JGS ESGOTO DN 200X200MM</v>
          </cell>
          <cell r="C2485">
            <v>1017.38</v>
          </cell>
          <cell r="D2485">
            <v>26.19</v>
          </cell>
          <cell r="E2485">
            <v>157.27000000000001</v>
          </cell>
          <cell r="F2485" t="str">
            <v>UN</v>
          </cell>
          <cell r="G2485" t="str">
            <v>S22.010</v>
          </cell>
        </row>
        <row r="2486">
          <cell r="A2486">
            <v>7221101660</v>
          </cell>
          <cell r="B2486" t="str">
            <v>TE FOFO BBB JGS ESGOTO DN 250X100MM</v>
          </cell>
          <cell r="C2486">
            <v>883.22</v>
          </cell>
          <cell r="D2486">
            <v>26.19</v>
          </cell>
          <cell r="E2486">
            <v>157.27000000000001</v>
          </cell>
          <cell r="F2486" t="str">
            <v>UN</v>
          </cell>
          <cell r="G2486" t="str">
            <v>S22.010</v>
          </cell>
        </row>
        <row r="2487">
          <cell r="A2487">
            <v>7221101670</v>
          </cell>
          <cell r="B2487" t="str">
            <v>TE FOFO BBB JGS ESGOTO DN 250X250MM</v>
          </cell>
          <cell r="C2487">
            <v>1317</v>
          </cell>
          <cell r="D2487">
            <v>26.19</v>
          </cell>
          <cell r="E2487">
            <v>157.27000000000001</v>
          </cell>
          <cell r="F2487" t="str">
            <v>UN</v>
          </cell>
          <cell r="G2487" t="str">
            <v>S22.010</v>
          </cell>
        </row>
        <row r="2488">
          <cell r="A2488">
            <v>7221101700</v>
          </cell>
          <cell r="B2488" t="str">
            <v>TE FOFO BBB JGS ESGOTO DN 300X150MM</v>
          </cell>
          <cell r="C2488">
            <v>1285.7</v>
          </cell>
          <cell r="D2488">
            <v>26.19</v>
          </cell>
          <cell r="E2488">
            <v>157.27000000000001</v>
          </cell>
          <cell r="F2488" t="str">
            <v>UN</v>
          </cell>
          <cell r="G2488" t="str">
            <v>S22.010</v>
          </cell>
        </row>
        <row r="2489">
          <cell r="A2489">
            <v>7221101730</v>
          </cell>
          <cell r="B2489" t="str">
            <v>TE FOFO BBB JGS ESGOTO DN 300X300MM</v>
          </cell>
          <cell r="C2489">
            <v>1855.88</v>
          </cell>
          <cell r="D2489">
            <v>26.19</v>
          </cell>
          <cell r="E2489">
            <v>157.27000000000001</v>
          </cell>
          <cell r="F2489" t="str">
            <v>UN</v>
          </cell>
          <cell r="G2489" t="str">
            <v>S22.010</v>
          </cell>
        </row>
        <row r="2490">
          <cell r="A2490">
            <v>7221101810</v>
          </cell>
          <cell r="B2490" t="str">
            <v>TE FOFO BBB JGS ESGOTO DN 400X300MM</v>
          </cell>
          <cell r="C2490">
            <v>2562.46</v>
          </cell>
          <cell r="D2490">
            <v>26.19</v>
          </cell>
          <cell r="E2490">
            <v>157.27000000000001</v>
          </cell>
          <cell r="F2490" t="str">
            <v>UN</v>
          </cell>
          <cell r="G2490" t="str">
            <v>S22.010</v>
          </cell>
        </row>
        <row r="2491">
          <cell r="A2491">
            <v>7221101820</v>
          </cell>
          <cell r="B2491" t="str">
            <v>TE FOFO BBB JGS ESGOTO DN 400X400MM</v>
          </cell>
          <cell r="C2491">
            <v>2971.64</v>
          </cell>
          <cell r="D2491">
            <v>26.19</v>
          </cell>
          <cell r="E2491">
            <v>157.27000000000001</v>
          </cell>
          <cell r="F2491" t="str">
            <v>UN</v>
          </cell>
          <cell r="G2491" t="str">
            <v>S22.010</v>
          </cell>
        </row>
        <row r="2492">
          <cell r="A2492">
            <v>7221200320</v>
          </cell>
          <cell r="B2492" t="str">
            <v>CURVA 22 FOFO FF PN-10/16  AGUA DN 200MM</v>
          </cell>
          <cell r="C2492">
            <v>889.29</v>
          </cell>
          <cell r="D2492">
            <v>26.19</v>
          </cell>
          <cell r="E2492">
            <v>157.27000000000001</v>
          </cell>
          <cell r="F2492" t="str">
            <v>UN</v>
          </cell>
          <cell r="G2492" t="str">
            <v>S22.010</v>
          </cell>
        </row>
        <row r="2493">
          <cell r="A2493">
            <v>7221200570</v>
          </cell>
          <cell r="B2493" t="str">
            <v>CURVA 45 FOFO FF PN-10/16  AGUA DN 80MM</v>
          </cell>
          <cell r="C2493">
            <v>206.06</v>
          </cell>
          <cell r="D2493">
            <v>26.19</v>
          </cell>
          <cell r="E2493">
            <v>157.27000000000001</v>
          </cell>
          <cell r="F2493" t="str">
            <v>UN</v>
          </cell>
          <cell r="G2493" t="str">
            <v>S22.010</v>
          </cell>
        </row>
        <row r="2494">
          <cell r="A2494">
            <v>7221200580</v>
          </cell>
          <cell r="B2494" t="str">
            <v>CURVA 45 FOFO FF PN-10/16  AGUA DN 100MM</v>
          </cell>
          <cell r="C2494">
            <v>227.81</v>
          </cell>
          <cell r="D2494">
            <v>26.19</v>
          </cell>
          <cell r="E2494">
            <v>157.27000000000001</v>
          </cell>
          <cell r="F2494" t="str">
            <v>UN</v>
          </cell>
          <cell r="G2494" t="str">
            <v>S22.010</v>
          </cell>
        </row>
        <row r="2495">
          <cell r="A2495">
            <v>7221200590</v>
          </cell>
          <cell r="B2495" t="str">
            <v>CURVA 45 FOFO FF PN-10/16  AGUA DN 150MM</v>
          </cell>
          <cell r="C2495">
            <v>368.73</v>
          </cell>
          <cell r="D2495">
            <v>26.19</v>
          </cell>
          <cell r="E2495">
            <v>157.27000000000001</v>
          </cell>
          <cell r="F2495" t="str">
            <v>UN</v>
          </cell>
          <cell r="G2495" t="str">
            <v>S22.010</v>
          </cell>
        </row>
        <row r="2496">
          <cell r="A2496">
            <v>7221200600</v>
          </cell>
          <cell r="B2496" t="str">
            <v>CURVA 45 FOFO FF PN-10/16  AGUA DN 200MM</v>
          </cell>
          <cell r="C2496">
            <v>563.94000000000005</v>
          </cell>
          <cell r="D2496">
            <v>26.19</v>
          </cell>
          <cell r="E2496">
            <v>157.27000000000001</v>
          </cell>
          <cell r="F2496" t="str">
            <v>UN</v>
          </cell>
          <cell r="G2496" t="str">
            <v>S22.010</v>
          </cell>
        </row>
        <row r="2497">
          <cell r="A2497">
            <v>7221200610</v>
          </cell>
          <cell r="B2497" t="str">
            <v>CURVA 45 FOFO FF PN-10 AGUA DN 250MM</v>
          </cell>
          <cell r="C2497">
            <v>1127.8800000000001</v>
          </cell>
          <cell r="D2497">
            <v>26.19</v>
          </cell>
          <cell r="E2497">
            <v>157.27000000000001</v>
          </cell>
          <cell r="F2497" t="str">
            <v>UN</v>
          </cell>
          <cell r="G2497" t="str">
            <v>S22.010</v>
          </cell>
        </row>
        <row r="2498">
          <cell r="A2498">
            <v>7221200620</v>
          </cell>
          <cell r="B2498" t="str">
            <v>CURVA 45 FOFO FF PN-10 AGUA DN 300MM</v>
          </cell>
          <cell r="C2498">
            <v>1605.06</v>
          </cell>
          <cell r="D2498">
            <v>26.19</v>
          </cell>
          <cell r="E2498">
            <v>157.27000000000001</v>
          </cell>
          <cell r="F2498" t="str">
            <v>UN</v>
          </cell>
          <cell r="G2498" t="str">
            <v>S22.010</v>
          </cell>
        </row>
        <row r="2499">
          <cell r="A2499">
            <v>7221200690</v>
          </cell>
          <cell r="B2499" t="str">
            <v>CURVA 45 FOFO FF PN-10  AGUA DN 800MM</v>
          </cell>
          <cell r="C2499">
            <v>12744</v>
          </cell>
          <cell r="D2499">
            <v>26.19</v>
          </cell>
          <cell r="E2499">
            <v>157.27000000000001</v>
          </cell>
          <cell r="F2499" t="str">
            <v>UN</v>
          </cell>
          <cell r="G2499" t="str">
            <v>S22.010</v>
          </cell>
        </row>
        <row r="2500">
          <cell r="A2500">
            <v>7221200700</v>
          </cell>
          <cell r="B2500" t="str">
            <v>CURVA 45 FOFO FF PN-10  AGUA DN 900MM</v>
          </cell>
          <cell r="C2500">
            <v>16439.759999999998</v>
          </cell>
          <cell r="D2500">
            <v>26.19</v>
          </cell>
          <cell r="E2500">
            <v>157.27000000000001</v>
          </cell>
          <cell r="F2500" t="str">
            <v>UN</v>
          </cell>
          <cell r="G2500" t="str">
            <v>S22.010</v>
          </cell>
        </row>
        <row r="2501">
          <cell r="A2501">
            <v>7221200740</v>
          </cell>
          <cell r="B2501" t="str">
            <v>CURVA 45 FOFO FF PN-16 AGUA DN 300MM</v>
          </cell>
          <cell r="C2501">
            <v>1605.06</v>
          </cell>
          <cell r="D2501">
            <v>26.19</v>
          </cell>
          <cell r="E2501">
            <v>157.27000000000001</v>
          </cell>
          <cell r="F2501" t="str">
            <v>UN</v>
          </cell>
          <cell r="G2501" t="str">
            <v>S22.010</v>
          </cell>
        </row>
        <row r="2502">
          <cell r="A2502">
            <v>7221200790</v>
          </cell>
          <cell r="B2502" t="str">
            <v>CURVA 45 FOFO FF PN-16  AGUA DN 600MM</v>
          </cell>
          <cell r="C2502">
            <v>8188.02</v>
          </cell>
          <cell r="D2502">
            <v>26.19</v>
          </cell>
          <cell r="E2502">
            <v>157.27000000000001</v>
          </cell>
          <cell r="F2502" t="str">
            <v>UN</v>
          </cell>
          <cell r="G2502" t="str">
            <v>S22.010</v>
          </cell>
        </row>
        <row r="2503">
          <cell r="A2503">
            <v>7221200850</v>
          </cell>
          <cell r="B2503" t="str">
            <v>CURVA 90 FOFO FF PN-10/16  AGUA DN 50MM</v>
          </cell>
          <cell r="C2503">
            <v>130.13999999999999</v>
          </cell>
          <cell r="D2503">
            <v>26.19</v>
          </cell>
          <cell r="E2503">
            <v>157.27000000000001</v>
          </cell>
          <cell r="F2503" t="str">
            <v>UN</v>
          </cell>
          <cell r="G2503" t="str">
            <v>S22.010</v>
          </cell>
        </row>
        <row r="2504">
          <cell r="A2504">
            <v>7221200860</v>
          </cell>
          <cell r="B2504" t="str">
            <v>CURVA 90 FOFO FF PN-10/16  AGUA DN 80MM</v>
          </cell>
          <cell r="C2504">
            <v>210.39</v>
          </cell>
          <cell r="D2504">
            <v>26.19</v>
          </cell>
          <cell r="E2504">
            <v>157.27000000000001</v>
          </cell>
          <cell r="F2504" t="str">
            <v>UN</v>
          </cell>
          <cell r="G2504" t="str">
            <v>S22.010</v>
          </cell>
        </row>
        <row r="2505">
          <cell r="A2505">
            <v>7221200870</v>
          </cell>
          <cell r="B2505" t="str">
            <v>CURVA 90 FOFO FF PN-10/16  AGUA DN 100MM</v>
          </cell>
          <cell r="C2505">
            <v>245.1</v>
          </cell>
          <cell r="D2505">
            <v>26.19</v>
          </cell>
          <cell r="E2505">
            <v>157.27000000000001</v>
          </cell>
          <cell r="F2505" t="str">
            <v>UN</v>
          </cell>
          <cell r="G2505" t="str">
            <v>S22.010</v>
          </cell>
        </row>
        <row r="2506">
          <cell r="A2506">
            <v>7221200880</v>
          </cell>
          <cell r="B2506" t="str">
            <v>CURVA 90 FOFO FF PN-10/16  AGUA DN 150MM</v>
          </cell>
          <cell r="C2506">
            <v>472.84</v>
          </cell>
          <cell r="D2506">
            <v>26.19</v>
          </cell>
          <cell r="E2506">
            <v>157.27000000000001</v>
          </cell>
          <cell r="F2506" t="str">
            <v>UN</v>
          </cell>
          <cell r="G2506" t="str">
            <v>S22.010</v>
          </cell>
        </row>
        <row r="2507">
          <cell r="A2507">
            <v>7221200890</v>
          </cell>
          <cell r="B2507" t="str">
            <v>CURVA 90 FOFO FF PN-10/16  AGUA DN 200MM</v>
          </cell>
          <cell r="C2507">
            <v>668.05</v>
          </cell>
          <cell r="D2507">
            <v>26.19</v>
          </cell>
          <cell r="E2507">
            <v>157.27000000000001</v>
          </cell>
          <cell r="F2507" t="str">
            <v>UN</v>
          </cell>
          <cell r="G2507" t="str">
            <v>S22.010</v>
          </cell>
        </row>
        <row r="2508">
          <cell r="A2508">
            <v>7221200900</v>
          </cell>
          <cell r="B2508" t="str">
            <v>CURVA 90 FOFO FF PN-10 AGUA DN 250MM</v>
          </cell>
          <cell r="C2508">
            <v>1081.25</v>
          </cell>
          <cell r="D2508">
            <v>26.19</v>
          </cell>
          <cell r="E2508">
            <v>157.27000000000001</v>
          </cell>
          <cell r="F2508" t="str">
            <v>UN</v>
          </cell>
          <cell r="G2508" t="str">
            <v>S22.010</v>
          </cell>
        </row>
        <row r="2509">
          <cell r="A2509">
            <v>7221200910</v>
          </cell>
          <cell r="B2509" t="str">
            <v>CURVA 90 FOFO FF PN-10 AGUA DN 300MM</v>
          </cell>
          <cell r="C2509">
            <v>1435.23</v>
          </cell>
          <cell r="D2509">
            <v>26.19</v>
          </cell>
          <cell r="E2509">
            <v>157.27000000000001</v>
          </cell>
          <cell r="F2509" t="str">
            <v>UN</v>
          </cell>
          <cell r="G2509" t="str">
            <v>S22.010</v>
          </cell>
        </row>
        <row r="2510">
          <cell r="A2510">
            <v>7221200920</v>
          </cell>
          <cell r="B2510" t="str">
            <v>CURVA 90 FOFO FF PN-10 AGUA DN 350MM</v>
          </cell>
          <cell r="C2510">
            <v>1980.3</v>
          </cell>
          <cell r="D2510">
            <v>26.19</v>
          </cell>
          <cell r="E2510">
            <v>157.27000000000001</v>
          </cell>
          <cell r="F2510" t="str">
            <v>UN</v>
          </cell>
          <cell r="G2510" t="str">
            <v>S22.010</v>
          </cell>
        </row>
        <row r="2511">
          <cell r="A2511">
            <v>7221200930</v>
          </cell>
          <cell r="B2511" t="str">
            <v>CURVA 90 FOFO FF PN-10  AGUA DN 400MM</v>
          </cell>
          <cell r="C2511">
            <v>2624.49</v>
          </cell>
          <cell r="D2511">
            <v>26.19</v>
          </cell>
          <cell r="E2511">
            <v>157.27000000000001</v>
          </cell>
          <cell r="F2511" t="str">
            <v>UN</v>
          </cell>
          <cell r="G2511" t="str">
            <v>S22.010</v>
          </cell>
        </row>
        <row r="2512">
          <cell r="A2512">
            <v>7221200940</v>
          </cell>
          <cell r="B2512" t="str">
            <v>CURVA 90 FOFO FF PN-10  AGUA DN 450MM</v>
          </cell>
          <cell r="C2512">
            <v>5511.78</v>
          </cell>
          <cell r="D2512">
            <v>26.19</v>
          </cell>
          <cell r="E2512">
            <v>157.27000000000001</v>
          </cell>
          <cell r="F2512" t="str">
            <v>UN</v>
          </cell>
          <cell r="G2512" t="str">
            <v>S22.010</v>
          </cell>
        </row>
        <row r="2513">
          <cell r="A2513">
            <v>7221200960</v>
          </cell>
          <cell r="B2513" t="str">
            <v>CURVA 90 FOFO FF PN-10  AGUA DN 600MM</v>
          </cell>
          <cell r="C2513">
            <v>11660.76</v>
          </cell>
          <cell r="D2513">
            <v>26.19</v>
          </cell>
          <cell r="E2513">
            <v>157.27000000000001</v>
          </cell>
          <cell r="F2513" t="str">
            <v>UN</v>
          </cell>
          <cell r="G2513" t="str">
            <v>S22.010</v>
          </cell>
        </row>
        <row r="2514">
          <cell r="A2514">
            <v>7221200970</v>
          </cell>
          <cell r="B2514" t="str">
            <v>CURVA 90 FOFO FF PN-10  AGUA DN 700MM</v>
          </cell>
          <cell r="C2514">
            <v>16567.2</v>
          </cell>
          <cell r="D2514">
            <v>26.19</v>
          </cell>
          <cell r="E2514">
            <v>157.27000000000001</v>
          </cell>
          <cell r="F2514" t="str">
            <v>UN</v>
          </cell>
          <cell r="G2514" t="str">
            <v>S22.010</v>
          </cell>
        </row>
        <row r="2515">
          <cell r="A2515">
            <v>7221201020</v>
          </cell>
          <cell r="B2515" t="str">
            <v>CURVA 90 FOFO FF PN-16  AGUA DN 250MM</v>
          </cell>
          <cell r="C2515">
            <v>1081.25</v>
          </cell>
          <cell r="D2515">
            <v>26.19</v>
          </cell>
          <cell r="E2515">
            <v>157.27000000000001</v>
          </cell>
          <cell r="F2515" t="str">
            <v>UN</v>
          </cell>
          <cell r="G2515" t="str">
            <v>S22.010</v>
          </cell>
        </row>
        <row r="2516">
          <cell r="A2516">
            <v>7221201030</v>
          </cell>
          <cell r="B2516" t="str">
            <v>CURVA 90 FOFO FF PN-16  AGUA DN 300MM</v>
          </cell>
          <cell r="C2516">
            <v>1435.23</v>
          </cell>
          <cell r="D2516">
            <v>26.19</v>
          </cell>
          <cell r="E2516">
            <v>157.27000000000001</v>
          </cell>
          <cell r="F2516" t="str">
            <v>UN</v>
          </cell>
          <cell r="G2516" t="str">
            <v>S22.010</v>
          </cell>
        </row>
        <row r="2517">
          <cell r="A2517">
            <v>7221201050</v>
          </cell>
          <cell r="B2517" t="str">
            <v>CURVA 90 FOFO FF PN-16  AGUA DN 400MM</v>
          </cell>
          <cell r="C2517">
            <v>2624.49</v>
          </cell>
          <cell r="D2517">
            <v>26.19</v>
          </cell>
          <cell r="E2517">
            <v>157.27000000000001</v>
          </cell>
          <cell r="F2517" t="str">
            <v>UN</v>
          </cell>
          <cell r="G2517" t="str">
            <v>S22.010</v>
          </cell>
        </row>
        <row r="2518">
          <cell r="A2518">
            <v>7221201600</v>
          </cell>
          <cell r="B2518" t="str">
            <v>CARRETEL COMPLETO FOFO PN-10 AGUA DN 80</v>
          </cell>
          <cell r="C2518">
            <v>444.65</v>
          </cell>
          <cell r="D2518">
            <v>26.19</v>
          </cell>
          <cell r="E2518">
            <v>157.27000000000001</v>
          </cell>
          <cell r="F2518" t="str">
            <v>UN</v>
          </cell>
          <cell r="G2518" t="str">
            <v>S22.010</v>
          </cell>
        </row>
        <row r="2519">
          <cell r="A2519">
            <v>7221201610</v>
          </cell>
          <cell r="B2519" t="str">
            <v>CARRETEL COMPL FOFO PN-10/16 AGUA DN 100</v>
          </cell>
          <cell r="C2519">
            <v>520.55999999999995</v>
          </cell>
          <cell r="D2519">
            <v>26.19</v>
          </cell>
          <cell r="E2519">
            <v>157.27000000000001</v>
          </cell>
          <cell r="F2519" t="str">
            <v>UN</v>
          </cell>
          <cell r="G2519" t="str">
            <v>S22.010</v>
          </cell>
        </row>
        <row r="2520">
          <cell r="A2520">
            <v>7221201620</v>
          </cell>
          <cell r="B2520" t="str">
            <v>CARRETEL COMPL FOFO PN-10/16 AGUA DN 150</v>
          </cell>
          <cell r="C2520">
            <v>802.53</v>
          </cell>
          <cell r="D2520">
            <v>26.19</v>
          </cell>
          <cell r="E2520">
            <v>157.27000000000001</v>
          </cell>
          <cell r="F2520" t="str">
            <v>UN</v>
          </cell>
          <cell r="G2520" t="str">
            <v>S22.010</v>
          </cell>
        </row>
        <row r="2521">
          <cell r="A2521">
            <v>7221201630</v>
          </cell>
          <cell r="B2521" t="str">
            <v>CARRETEL COMPLETO FOFO PN-10 AGUA DN 200</v>
          </cell>
          <cell r="C2521">
            <v>1062.81</v>
          </cell>
          <cell r="D2521">
            <v>26.19</v>
          </cell>
          <cell r="E2521">
            <v>157.27000000000001</v>
          </cell>
          <cell r="F2521" t="str">
            <v>UN</v>
          </cell>
          <cell r="G2521" t="str">
            <v>S22.010</v>
          </cell>
        </row>
        <row r="2522">
          <cell r="A2522">
            <v>7221201650</v>
          </cell>
          <cell r="B2522" t="str">
            <v>CARRETEL COMPLETO FOFO PN-10 AGUA DN 300</v>
          </cell>
          <cell r="C2522">
            <v>1574.69</v>
          </cell>
          <cell r="D2522">
            <v>26.19</v>
          </cell>
          <cell r="E2522">
            <v>157.27000000000001</v>
          </cell>
          <cell r="F2522" t="str">
            <v>UN</v>
          </cell>
          <cell r="G2522" t="str">
            <v>S22.010</v>
          </cell>
        </row>
        <row r="2523">
          <cell r="A2523">
            <v>7221201660</v>
          </cell>
          <cell r="B2523" t="str">
            <v>CARRETEL COMPLETO FOFO PN-10 AGUA DN 400</v>
          </cell>
          <cell r="C2523">
            <v>2477</v>
          </cell>
          <cell r="D2523">
            <v>26.19</v>
          </cell>
          <cell r="E2523">
            <v>157.27000000000001</v>
          </cell>
          <cell r="F2523" t="str">
            <v>UN</v>
          </cell>
          <cell r="G2523" t="str">
            <v>S22.010</v>
          </cell>
        </row>
        <row r="2524">
          <cell r="A2524">
            <v>7221201870</v>
          </cell>
          <cell r="B2524" t="str">
            <v>EXTREM FOFO JGSF PN-10/16 AGUA DN 50MM</v>
          </cell>
          <cell r="C2524">
            <v>151.83000000000001</v>
          </cell>
          <cell r="D2524">
            <v>26.19</v>
          </cell>
          <cell r="E2524">
            <v>157.27000000000001</v>
          </cell>
          <cell r="F2524" t="str">
            <v>UN</v>
          </cell>
          <cell r="G2524" t="str">
            <v>S22.010</v>
          </cell>
        </row>
        <row r="2525">
          <cell r="A2525">
            <v>7221201880</v>
          </cell>
          <cell r="B2525" t="str">
            <v>EXTREM FOFO JGSF PN-10/16 AGUA DN 80MM</v>
          </cell>
          <cell r="C2525">
            <v>175.69</v>
          </cell>
          <cell r="D2525">
            <v>26.19</v>
          </cell>
          <cell r="E2525">
            <v>157.27000000000001</v>
          </cell>
          <cell r="F2525" t="str">
            <v>UN</v>
          </cell>
          <cell r="G2525" t="str">
            <v>S22.010</v>
          </cell>
        </row>
        <row r="2526">
          <cell r="A2526">
            <v>7221201890</v>
          </cell>
          <cell r="B2526" t="str">
            <v>EXTREM FOFO JGSF PN-10/16 AGUA DN 100MM</v>
          </cell>
          <cell r="C2526">
            <v>212.63</v>
          </cell>
          <cell r="D2526">
            <v>26.19</v>
          </cell>
          <cell r="E2526">
            <v>157.27000000000001</v>
          </cell>
          <cell r="F2526" t="str">
            <v>UN</v>
          </cell>
          <cell r="G2526" t="str">
            <v>S22.010</v>
          </cell>
        </row>
        <row r="2527">
          <cell r="A2527">
            <v>7221201900</v>
          </cell>
          <cell r="B2527" t="str">
            <v>EXTREM FOFO JGSF PN-10/16 AGUA DN 150MM</v>
          </cell>
          <cell r="C2527">
            <v>340.53</v>
          </cell>
          <cell r="D2527">
            <v>26.19</v>
          </cell>
          <cell r="E2527">
            <v>157.27000000000001</v>
          </cell>
          <cell r="F2527" t="str">
            <v>UN</v>
          </cell>
          <cell r="G2527" t="str">
            <v>S22.010</v>
          </cell>
        </row>
        <row r="2528">
          <cell r="A2528">
            <v>7221201910</v>
          </cell>
          <cell r="B2528" t="str">
            <v>EXTREM FOFO JGSF PN-10 AGUA DN 200MM</v>
          </cell>
          <cell r="C2528">
            <v>453.32</v>
          </cell>
          <cell r="D2528">
            <v>26.19</v>
          </cell>
          <cell r="E2528">
            <v>157.27000000000001</v>
          </cell>
          <cell r="F2528" t="str">
            <v>UN</v>
          </cell>
          <cell r="G2528" t="str">
            <v>S22.010</v>
          </cell>
        </row>
        <row r="2529">
          <cell r="A2529">
            <v>7221201920</v>
          </cell>
          <cell r="B2529" t="str">
            <v>EXTREM FOFO JGSF PN-10 AGUA DN 250MM</v>
          </cell>
          <cell r="C2529">
            <v>623.59</v>
          </cell>
          <cell r="D2529">
            <v>26.19</v>
          </cell>
          <cell r="E2529">
            <v>157.27000000000001</v>
          </cell>
          <cell r="F2529" t="str">
            <v>UN</v>
          </cell>
          <cell r="G2529" t="str">
            <v>S22.010</v>
          </cell>
        </row>
        <row r="2530">
          <cell r="A2530">
            <v>7221201930</v>
          </cell>
          <cell r="B2530" t="str">
            <v>EXTREM FOFO JGSF PN-10 AGUA DN 300MM</v>
          </cell>
          <cell r="C2530">
            <v>815.54</v>
          </cell>
          <cell r="D2530">
            <v>26.19</v>
          </cell>
          <cell r="E2530">
            <v>157.27000000000001</v>
          </cell>
          <cell r="F2530" t="str">
            <v>UN</v>
          </cell>
          <cell r="G2530" t="str">
            <v>S22.010</v>
          </cell>
        </row>
        <row r="2531">
          <cell r="A2531">
            <v>7221201960</v>
          </cell>
          <cell r="B2531" t="str">
            <v>EXTREM FOFO JGSF PN-10 AGUA DN 450MM</v>
          </cell>
          <cell r="C2531">
            <v>2217.46</v>
          </cell>
          <cell r="D2531">
            <v>26.19</v>
          </cell>
          <cell r="E2531">
            <v>157.27000000000001</v>
          </cell>
          <cell r="F2531" t="str">
            <v>UN</v>
          </cell>
          <cell r="G2531" t="str">
            <v>S22.010</v>
          </cell>
        </row>
        <row r="2532">
          <cell r="A2532">
            <v>7221202170</v>
          </cell>
          <cell r="B2532" t="str">
            <v>EXTREMIDADE FOFO PF PN-10/16 AGUA DN 80</v>
          </cell>
          <cell r="C2532">
            <v>184.37</v>
          </cell>
          <cell r="D2532">
            <v>26.19</v>
          </cell>
          <cell r="E2532">
            <v>157.27000000000001</v>
          </cell>
          <cell r="F2532" t="str">
            <v>UN</v>
          </cell>
          <cell r="G2532" t="str">
            <v>S22.010</v>
          </cell>
        </row>
        <row r="2533">
          <cell r="A2533">
            <v>7221202180</v>
          </cell>
          <cell r="B2533" t="str">
            <v>EXTREMIDADE FOFO PF PN-10/16 AGUA DN 100</v>
          </cell>
          <cell r="C2533">
            <v>236.42</v>
          </cell>
          <cell r="D2533">
            <v>26.19</v>
          </cell>
          <cell r="E2533">
            <v>157.27000000000001</v>
          </cell>
          <cell r="F2533" t="str">
            <v>UN</v>
          </cell>
          <cell r="G2533" t="str">
            <v>S22.010</v>
          </cell>
        </row>
        <row r="2534">
          <cell r="A2534">
            <v>7221202190</v>
          </cell>
          <cell r="B2534" t="str">
            <v>EXTREMIDADE FOFO PF PN-10/16 AGUA DN 150</v>
          </cell>
          <cell r="C2534">
            <v>383.91</v>
          </cell>
          <cell r="D2534">
            <v>26.19</v>
          </cell>
          <cell r="E2534">
            <v>157.27000000000001</v>
          </cell>
          <cell r="F2534" t="str">
            <v>UN</v>
          </cell>
          <cell r="G2534" t="str">
            <v>S22.010</v>
          </cell>
        </row>
        <row r="2535">
          <cell r="A2535">
            <v>7221202200</v>
          </cell>
          <cell r="B2535" t="str">
            <v>EXTREMIDADE FOFO PF PN-10 AGUA DN 200</v>
          </cell>
          <cell r="C2535">
            <v>503.21</v>
          </cell>
          <cell r="D2535">
            <v>26.19</v>
          </cell>
          <cell r="E2535">
            <v>157.27000000000001</v>
          </cell>
          <cell r="F2535" t="str">
            <v>UN</v>
          </cell>
          <cell r="G2535" t="str">
            <v>S22.010</v>
          </cell>
        </row>
        <row r="2536">
          <cell r="A2536">
            <v>7221202210</v>
          </cell>
          <cell r="B2536" t="str">
            <v>EXTREMIDADE FOFO PF PN-10 AGUA DN 250</v>
          </cell>
          <cell r="C2536">
            <v>694.08</v>
          </cell>
          <cell r="D2536">
            <v>26.19</v>
          </cell>
          <cell r="E2536">
            <v>157.27000000000001</v>
          </cell>
          <cell r="F2536" t="str">
            <v>UN</v>
          </cell>
          <cell r="G2536" t="str">
            <v>S22.010</v>
          </cell>
        </row>
        <row r="2537">
          <cell r="A2537">
            <v>7221202230</v>
          </cell>
          <cell r="B2537" t="str">
            <v>EXTREMIDADE FOFO PF PN-10 AGUA DN 350</v>
          </cell>
          <cell r="C2537">
            <v>1127.8800000000001</v>
          </cell>
          <cell r="D2537">
            <v>26.19</v>
          </cell>
          <cell r="E2537">
            <v>157.27000000000001</v>
          </cell>
          <cell r="F2537" t="str">
            <v>UN</v>
          </cell>
          <cell r="G2537" t="str">
            <v>S22.010</v>
          </cell>
        </row>
        <row r="2538">
          <cell r="A2538">
            <v>7221202250</v>
          </cell>
          <cell r="B2538" t="str">
            <v>EXTREMIDADE FOFO PF PN-10 AGUA DN 450MM</v>
          </cell>
          <cell r="C2538">
            <v>2485.08</v>
          </cell>
          <cell r="D2538">
            <v>26.19</v>
          </cell>
          <cell r="E2538">
            <v>157.27000000000001</v>
          </cell>
          <cell r="F2538" t="str">
            <v>UN</v>
          </cell>
          <cell r="G2538" t="str">
            <v>S22.010</v>
          </cell>
        </row>
        <row r="2539">
          <cell r="A2539">
            <v>7221202290</v>
          </cell>
          <cell r="B2539" t="str">
            <v>EXTREMIDADE FOFO PF PN-10 AGUA DN 800MM</v>
          </cell>
          <cell r="C2539">
            <v>7837.56</v>
          </cell>
          <cell r="D2539">
            <v>26.19</v>
          </cell>
          <cell r="E2539">
            <v>157.27000000000001</v>
          </cell>
          <cell r="F2539" t="str">
            <v>UN</v>
          </cell>
          <cell r="G2539" t="str">
            <v>S22.010</v>
          </cell>
        </row>
        <row r="2540">
          <cell r="A2540">
            <v>7221202480</v>
          </cell>
          <cell r="B2540" t="str">
            <v>EXTREM FOFO PF AV PN-10/16 AGUA DN 150MM</v>
          </cell>
          <cell r="C2540">
            <v>694.08</v>
          </cell>
          <cell r="D2540">
            <v>26.19</v>
          </cell>
          <cell r="E2540">
            <v>157.27000000000001</v>
          </cell>
          <cell r="F2540" t="str">
            <v>UN</v>
          </cell>
          <cell r="G2540" t="str">
            <v>S22.010</v>
          </cell>
        </row>
        <row r="2541">
          <cell r="A2541">
            <v>7221202490</v>
          </cell>
          <cell r="B2541" t="str">
            <v>EXTREM FOFO PF AV PN-10 AGUA DN 200MM</v>
          </cell>
          <cell r="C2541">
            <v>997.74</v>
          </cell>
          <cell r="D2541">
            <v>26.19</v>
          </cell>
          <cell r="E2541">
            <v>157.27000000000001</v>
          </cell>
          <cell r="F2541" t="str">
            <v>UN</v>
          </cell>
          <cell r="G2541" t="str">
            <v>S22.010</v>
          </cell>
        </row>
        <row r="2542">
          <cell r="A2542">
            <v>7221202500</v>
          </cell>
          <cell r="B2542" t="str">
            <v>EXTREM FOFO PF AV PN-10 AGUA DN 250MM</v>
          </cell>
          <cell r="C2542">
            <v>1258.02</v>
          </cell>
          <cell r="D2542">
            <v>26.19</v>
          </cell>
          <cell r="E2542">
            <v>157.27000000000001</v>
          </cell>
          <cell r="F2542" t="str">
            <v>UN</v>
          </cell>
          <cell r="G2542" t="str">
            <v>S22.010</v>
          </cell>
        </row>
        <row r="2543">
          <cell r="A2543">
            <v>7221202510</v>
          </cell>
          <cell r="B2543" t="str">
            <v>EXTREM FOFO PF AV PN-10 AGUA DN 300MM</v>
          </cell>
          <cell r="C2543">
            <v>1626.75</v>
          </cell>
          <cell r="D2543">
            <v>26.19</v>
          </cell>
          <cell r="E2543">
            <v>157.27000000000001</v>
          </cell>
          <cell r="F2543" t="str">
            <v>UN</v>
          </cell>
          <cell r="G2543" t="str">
            <v>S22.010</v>
          </cell>
        </row>
        <row r="2544">
          <cell r="A2544">
            <v>7221202530</v>
          </cell>
          <cell r="B2544" t="str">
            <v>EXTREM FOFO PF AV PN-10 AGUA DN 400MM</v>
          </cell>
          <cell r="C2544">
            <v>2342.52</v>
          </cell>
          <cell r="D2544">
            <v>26.19</v>
          </cell>
          <cell r="E2544">
            <v>157.27000000000001</v>
          </cell>
          <cell r="F2544" t="str">
            <v>UN</v>
          </cell>
          <cell r="G2544" t="str">
            <v>S22.010</v>
          </cell>
        </row>
        <row r="2545">
          <cell r="A2545">
            <v>7221202830</v>
          </cell>
          <cell r="B2545" t="str">
            <v>FLANGE AVULSO FOFO PN-10 AGUA DN 600MM</v>
          </cell>
          <cell r="C2545">
            <v>2070.9</v>
          </cell>
          <cell r="D2545">
            <v>26.19</v>
          </cell>
          <cell r="E2545">
            <v>157.27000000000001</v>
          </cell>
          <cell r="F2545" t="str">
            <v>UN</v>
          </cell>
          <cell r="G2545" t="str">
            <v>S22.010</v>
          </cell>
        </row>
        <row r="2546">
          <cell r="A2546">
            <v>7221202850</v>
          </cell>
          <cell r="B2546" t="str">
            <v>FLANGE AVULSO FOFO PN-10 AGUA DN 800MM</v>
          </cell>
          <cell r="C2546">
            <v>4938.3</v>
          </cell>
          <cell r="D2546">
            <v>26.19</v>
          </cell>
          <cell r="E2546">
            <v>157.27000000000001</v>
          </cell>
          <cell r="F2546" t="str">
            <v>UN</v>
          </cell>
          <cell r="G2546" t="str">
            <v>S22.010</v>
          </cell>
        </row>
        <row r="2547">
          <cell r="A2547">
            <v>7221203040</v>
          </cell>
          <cell r="B2547" t="str">
            <v>FLANGE CEGO FOFO PN-10/16 AGUA DN 150MM</v>
          </cell>
          <cell r="C2547">
            <v>21.69</v>
          </cell>
          <cell r="D2547">
            <v>26.19</v>
          </cell>
          <cell r="E2547">
            <v>157.27000000000001</v>
          </cell>
          <cell r="F2547" t="str">
            <v>UN</v>
          </cell>
          <cell r="G2547" t="str">
            <v>S22.010</v>
          </cell>
        </row>
        <row r="2548">
          <cell r="A2548">
            <v>7221203050</v>
          </cell>
          <cell r="B2548" t="str">
            <v>FLANGE CEGO FOFO PN-10 AGUA DN 200MM</v>
          </cell>
          <cell r="C2548">
            <v>238.59</v>
          </cell>
          <cell r="D2548">
            <v>26.19</v>
          </cell>
          <cell r="E2548">
            <v>157.27000000000001</v>
          </cell>
          <cell r="F2548" t="str">
            <v>UN</v>
          </cell>
          <cell r="G2548" t="str">
            <v>S22.010</v>
          </cell>
        </row>
        <row r="2549">
          <cell r="A2549">
            <v>7221203060</v>
          </cell>
          <cell r="B2549" t="str">
            <v>FLANGE CEGO FOFO PN-10 AGUA DN 250MM</v>
          </cell>
          <cell r="C2549">
            <v>368.73</v>
          </cell>
          <cell r="D2549">
            <v>26.19</v>
          </cell>
          <cell r="E2549">
            <v>157.27000000000001</v>
          </cell>
          <cell r="F2549" t="str">
            <v>UN</v>
          </cell>
          <cell r="G2549" t="str">
            <v>S22.010</v>
          </cell>
        </row>
        <row r="2550">
          <cell r="A2550">
            <v>7221203150</v>
          </cell>
          <cell r="B2550" t="str">
            <v>FLANGE CEGO FOFO PN-10 AGUA DN 900MM</v>
          </cell>
          <cell r="C2550">
            <v>7136.64</v>
          </cell>
          <cell r="D2550">
            <v>26.19</v>
          </cell>
          <cell r="E2550">
            <v>157.27000000000001</v>
          </cell>
          <cell r="F2550" t="str">
            <v>UN</v>
          </cell>
          <cell r="G2550" t="str">
            <v>S22.010</v>
          </cell>
        </row>
        <row r="2551">
          <cell r="A2551">
            <v>7221203180</v>
          </cell>
          <cell r="B2551" t="str">
            <v>FLANGE CEGO FOFO PN-16 AGUA DN 200MM</v>
          </cell>
          <cell r="C2551">
            <v>238.59</v>
          </cell>
          <cell r="D2551">
            <v>26.19</v>
          </cell>
          <cell r="E2551">
            <v>157.27000000000001</v>
          </cell>
          <cell r="F2551" t="str">
            <v>UN</v>
          </cell>
          <cell r="G2551" t="str">
            <v>S22.010</v>
          </cell>
        </row>
        <row r="2552">
          <cell r="A2552">
            <v>7221203200</v>
          </cell>
          <cell r="B2552" t="str">
            <v>FLANGE CEGO FOFO PN-16 AGUA DN 300MM</v>
          </cell>
          <cell r="C2552">
            <v>520.55999999999995</v>
          </cell>
          <cell r="D2552">
            <v>26.19</v>
          </cell>
          <cell r="E2552">
            <v>157.27000000000001</v>
          </cell>
          <cell r="F2552" t="str">
            <v>UN</v>
          </cell>
          <cell r="G2552" t="str">
            <v>S22.010</v>
          </cell>
        </row>
        <row r="2553">
          <cell r="A2553">
            <v>7221203460</v>
          </cell>
          <cell r="B2553" t="str">
            <v>RED CONC FOFO PN-10/16 AGUA DN 80X50MM</v>
          </cell>
          <cell r="C2553">
            <v>182.2</v>
          </cell>
          <cell r="D2553">
            <v>26.19</v>
          </cell>
          <cell r="E2553">
            <v>157.27000000000001</v>
          </cell>
          <cell r="F2553" t="str">
            <v>UN</v>
          </cell>
          <cell r="G2553" t="str">
            <v>S22.010</v>
          </cell>
        </row>
        <row r="2554">
          <cell r="A2554">
            <v>7221203470</v>
          </cell>
          <cell r="B2554" t="str">
            <v>RED CONC FOFO PN-10/16 AGUA DN 100X50MM</v>
          </cell>
          <cell r="C2554">
            <v>336.2</v>
          </cell>
          <cell r="D2554">
            <v>26.19</v>
          </cell>
          <cell r="E2554">
            <v>157.27000000000001</v>
          </cell>
          <cell r="F2554" t="str">
            <v>UN</v>
          </cell>
          <cell r="G2554" t="str">
            <v>S22.010</v>
          </cell>
        </row>
        <row r="2555">
          <cell r="A2555">
            <v>7221203480</v>
          </cell>
          <cell r="B2555" t="str">
            <v>RED CONC FOFO PN-10/16 AGUA DN 100X80MM</v>
          </cell>
          <cell r="C2555">
            <v>206.06</v>
          </cell>
          <cell r="D2555">
            <v>26.19</v>
          </cell>
          <cell r="E2555">
            <v>157.27000000000001</v>
          </cell>
          <cell r="F2555" t="str">
            <v>UN</v>
          </cell>
          <cell r="G2555" t="str">
            <v>S22.010</v>
          </cell>
        </row>
        <row r="2556">
          <cell r="A2556">
            <v>7221203490</v>
          </cell>
          <cell r="B2556" t="str">
            <v>RED CONC FOFO PN-10/16 AGUA DN 150X80MM</v>
          </cell>
          <cell r="C2556">
            <v>555.26</v>
          </cell>
          <cell r="D2556">
            <v>26.19</v>
          </cell>
          <cell r="E2556">
            <v>157.27000000000001</v>
          </cell>
          <cell r="F2556" t="str">
            <v>UN</v>
          </cell>
          <cell r="G2556" t="str">
            <v>S22.010</v>
          </cell>
        </row>
        <row r="2557">
          <cell r="A2557">
            <v>7221203520</v>
          </cell>
          <cell r="B2557" t="str">
            <v>RED CONC FOFO PN-10 AGUA DN 200X150MM</v>
          </cell>
          <cell r="C2557">
            <v>477.18</v>
          </cell>
          <cell r="D2557">
            <v>26.19</v>
          </cell>
          <cell r="E2557">
            <v>157.27000000000001</v>
          </cell>
          <cell r="F2557" t="str">
            <v>UN</v>
          </cell>
          <cell r="G2557" t="str">
            <v>S22.010</v>
          </cell>
        </row>
        <row r="2558">
          <cell r="A2558">
            <v>7221203540</v>
          </cell>
          <cell r="B2558" t="str">
            <v>RED CONC FOFO PN-10 AGUA DN 250X150MM</v>
          </cell>
          <cell r="C2558">
            <v>976.05</v>
          </cell>
          <cell r="D2558">
            <v>26.19</v>
          </cell>
          <cell r="E2558">
            <v>157.27000000000001</v>
          </cell>
          <cell r="F2558" t="str">
            <v>UN</v>
          </cell>
          <cell r="G2558" t="str">
            <v>S22.010</v>
          </cell>
        </row>
        <row r="2559">
          <cell r="A2559">
            <v>7221203580</v>
          </cell>
          <cell r="B2559" t="str">
            <v>RED CONC FOFO PN-10 AGUA DN 300X250MM</v>
          </cell>
          <cell r="C2559">
            <v>867.6</v>
          </cell>
          <cell r="D2559">
            <v>26.19</v>
          </cell>
          <cell r="E2559">
            <v>157.27000000000001</v>
          </cell>
          <cell r="F2559" t="str">
            <v>UN</v>
          </cell>
          <cell r="G2559" t="str">
            <v>S22.010</v>
          </cell>
        </row>
        <row r="2560">
          <cell r="A2560">
            <v>7221203630</v>
          </cell>
          <cell r="B2560" t="str">
            <v>RED CONC FOFO PN-10 AGUA DN 400X300MM</v>
          </cell>
          <cell r="C2560">
            <v>1648.44</v>
          </cell>
          <cell r="D2560">
            <v>26.19</v>
          </cell>
          <cell r="E2560">
            <v>157.27000000000001</v>
          </cell>
          <cell r="F2560" t="str">
            <v>UN</v>
          </cell>
          <cell r="G2560" t="str">
            <v>S22.010</v>
          </cell>
        </row>
        <row r="2561">
          <cell r="A2561">
            <v>7221203760</v>
          </cell>
          <cell r="B2561" t="str">
            <v>RED CONC FOFO PN-10 AGUA DN 900X800MM</v>
          </cell>
          <cell r="C2561">
            <v>9812.8799999999992</v>
          </cell>
          <cell r="D2561">
            <v>26.19</v>
          </cell>
          <cell r="E2561">
            <v>157.27000000000001</v>
          </cell>
          <cell r="F2561" t="str">
            <v>UN</v>
          </cell>
          <cell r="G2561" t="str">
            <v>S22.010</v>
          </cell>
        </row>
        <row r="2562">
          <cell r="A2562">
            <v>7221203830</v>
          </cell>
          <cell r="B2562" t="str">
            <v>RED CONC FOFO PN-16 AGUA DN 250X200MM</v>
          </cell>
          <cell r="C2562">
            <v>650.70000000000005</v>
          </cell>
          <cell r="D2562">
            <v>26.19</v>
          </cell>
          <cell r="E2562">
            <v>157.27000000000001</v>
          </cell>
          <cell r="F2562" t="str">
            <v>UN</v>
          </cell>
          <cell r="G2562" t="str">
            <v>S22.010</v>
          </cell>
        </row>
        <row r="2563">
          <cell r="A2563">
            <v>7221203850</v>
          </cell>
          <cell r="B2563" t="str">
            <v>RED CONC FOFO PN-16 AGUA DN 300X200MM</v>
          </cell>
          <cell r="C2563">
            <v>1258.02</v>
          </cell>
          <cell r="D2563">
            <v>26.19</v>
          </cell>
          <cell r="E2563">
            <v>157.27000000000001</v>
          </cell>
          <cell r="F2563" t="str">
            <v>UN</v>
          </cell>
          <cell r="G2563" t="str">
            <v>S22.010</v>
          </cell>
        </row>
        <row r="2564">
          <cell r="A2564">
            <v>7221203860</v>
          </cell>
          <cell r="B2564" t="str">
            <v>RED CONC FOFO PN-16 AGUA DN 300X250MM</v>
          </cell>
          <cell r="C2564">
            <v>867.6</v>
          </cell>
          <cell r="D2564">
            <v>26.19</v>
          </cell>
          <cell r="E2564">
            <v>157.27000000000001</v>
          </cell>
          <cell r="F2564" t="str">
            <v>UN</v>
          </cell>
          <cell r="G2564" t="str">
            <v>S22.010</v>
          </cell>
        </row>
        <row r="2565">
          <cell r="A2565">
            <v>7221203900</v>
          </cell>
          <cell r="B2565" t="str">
            <v>RED CONC FOFO PN-16 AGUA DN 400X250MM</v>
          </cell>
          <cell r="C2565">
            <v>1821.96</v>
          </cell>
          <cell r="D2565">
            <v>26.19</v>
          </cell>
          <cell r="E2565">
            <v>157.27000000000001</v>
          </cell>
          <cell r="F2565" t="str">
            <v>UN</v>
          </cell>
          <cell r="G2565" t="str">
            <v>S22.010</v>
          </cell>
        </row>
        <row r="2566">
          <cell r="A2566">
            <v>7221203950</v>
          </cell>
          <cell r="B2566" t="str">
            <v>RED CONC FOFO PN-16 AGUA DN 450X400MM</v>
          </cell>
          <cell r="C2566">
            <v>3791.34</v>
          </cell>
          <cell r="D2566">
            <v>26.19</v>
          </cell>
          <cell r="E2566">
            <v>157.27000000000001</v>
          </cell>
          <cell r="F2566" t="str">
            <v>UN</v>
          </cell>
          <cell r="G2566" t="str">
            <v>S22.010</v>
          </cell>
        </row>
        <row r="2567">
          <cell r="A2567">
            <v>7221204120</v>
          </cell>
          <cell r="B2567" t="str">
            <v>RED EXCE FOFO PN-10 AGUA DN 200X100MM</v>
          </cell>
          <cell r="C2567">
            <v>596.48</v>
          </cell>
          <cell r="D2567">
            <v>26.19</v>
          </cell>
          <cell r="E2567">
            <v>157.27000000000001</v>
          </cell>
          <cell r="F2567" t="str">
            <v>UN</v>
          </cell>
          <cell r="G2567" t="str">
            <v>S22.010</v>
          </cell>
        </row>
        <row r="2568">
          <cell r="A2568">
            <v>7221204130</v>
          </cell>
          <cell r="B2568" t="str">
            <v>RED EXCE FOFO PN-10 AGUA DN 200X150MM</v>
          </cell>
          <cell r="C2568">
            <v>477.18</v>
          </cell>
          <cell r="D2568">
            <v>26.19</v>
          </cell>
          <cell r="E2568">
            <v>157.27000000000001</v>
          </cell>
          <cell r="F2568" t="str">
            <v>UN</v>
          </cell>
          <cell r="G2568" t="str">
            <v>S22.010</v>
          </cell>
        </row>
        <row r="2569">
          <cell r="A2569">
            <v>7221204150</v>
          </cell>
          <cell r="B2569" t="str">
            <v>RED EXCE FOFO PN-10 AGUA DN 250X150MM</v>
          </cell>
          <cell r="C2569">
            <v>976.05</v>
          </cell>
          <cell r="D2569">
            <v>26.19</v>
          </cell>
          <cell r="E2569">
            <v>157.27000000000001</v>
          </cell>
          <cell r="F2569" t="str">
            <v>UN</v>
          </cell>
          <cell r="G2569" t="str">
            <v>S22.010</v>
          </cell>
        </row>
        <row r="2570">
          <cell r="A2570">
            <v>7221204180</v>
          </cell>
          <cell r="B2570" t="str">
            <v>RED EXCE FOFO PN-10 AGUA DN 300X200MM</v>
          </cell>
          <cell r="C2570">
            <v>1106.19</v>
          </cell>
          <cell r="D2570">
            <v>26.19</v>
          </cell>
          <cell r="E2570">
            <v>157.27000000000001</v>
          </cell>
          <cell r="F2570" t="str">
            <v>UN</v>
          </cell>
          <cell r="G2570" t="str">
            <v>S22.010</v>
          </cell>
        </row>
        <row r="2571">
          <cell r="A2571">
            <v>7221204200</v>
          </cell>
          <cell r="B2571" t="str">
            <v>RED EXCE FOFO PN-10 AGUA DN 400X250MM</v>
          </cell>
          <cell r="C2571">
            <v>1561.68</v>
          </cell>
          <cell r="D2571">
            <v>26.19</v>
          </cell>
          <cell r="E2571">
            <v>157.27000000000001</v>
          </cell>
          <cell r="F2571" t="str">
            <v>UN</v>
          </cell>
          <cell r="G2571" t="str">
            <v>S22.010</v>
          </cell>
        </row>
        <row r="2572">
          <cell r="A2572">
            <v>7221204215</v>
          </cell>
          <cell r="B2572" t="str">
            <v>RED EXCE FOFO PN-10 AGUA DN 450X400MM</v>
          </cell>
          <cell r="C2572">
            <v>1735.2</v>
          </cell>
          <cell r="D2572">
            <v>26.19</v>
          </cell>
          <cell r="E2572">
            <v>157.27000000000001</v>
          </cell>
          <cell r="F2572" t="str">
            <v>UN</v>
          </cell>
          <cell r="G2572" t="str">
            <v>S22.010</v>
          </cell>
        </row>
        <row r="2573">
          <cell r="A2573">
            <v>7221204220</v>
          </cell>
          <cell r="B2573" t="str">
            <v>TE FOFO JGSF PN-10/16 AGUA DN 80X50MM</v>
          </cell>
          <cell r="C2573">
            <v>238.59</v>
          </cell>
          <cell r="D2573">
            <v>26.19</v>
          </cell>
          <cell r="E2573">
            <v>157.27000000000001</v>
          </cell>
          <cell r="F2573" t="str">
            <v>UN</v>
          </cell>
          <cell r="G2573" t="str">
            <v>S22.010</v>
          </cell>
        </row>
        <row r="2574">
          <cell r="A2574">
            <v>7221204240</v>
          </cell>
          <cell r="B2574" t="str">
            <v>TE FOFO JGSF PN-10/16 AGUA DN 100X50MM</v>
          </cell>
          <cell r="C2574">
            <v>282.05</v>
          </cell>
          <cell r="D2574">
            <v>26.19</v>
          </cell>
          <cell r="E2574">
            <v>157.27000000000001</v>
          </cell>
          <cell r="F2574" t="str">
            <v>UN</v>
          </cell>
          <cell r="G2574" t="str">
            <v>S22.010</v>
          </cell>
        </row>
        <row r="2575">
          <cell r="A2575">
            <v>7221204270</v>
          </cell>
          <cell r="B2575" t="str">
            <v>TE FOFO JGSF PN-10/16 AGUA DN 150X50MM</v>
          </cell>
          <cell r="C2575">
            <v>416.45</v>
          </cell>
          <cell r="D2575">
            <v>26.19</v>
          </cell>
          <cell r="E2575">
            <v>157.27000000000001</v>
          </cell>
          <cell r="F2575" t="str">
            <v>UN</v>
          </cell>
          <cell r="G2575" t="str">
            <v>S22.010</v>
          </cell>
        </row>
        <row r="2576">
          <cell r="A2576">
            <v>7221204310</v>
          </cell>
          <cell r="B2576" t="str">
            <v>TE FOFO JGSF PN-10/16 AGUA DN 200X50MM</v>
          </cell>
          <cell r="C2576">
            <v>555.26</v>
          </cell>
          <cell r="D2576">
            <v>26.19</v>
          </cell>
          <cell r="E2576">
            <v>157.27000000000001</v>
          </cell>
          <cell r="F2576" t="str">
            <v>UN</v>
          </cell>
          <cell r="G2576" t="str">
            <v>S22.010</v>
          </cell>
        </row>
        <row r="2577">
          <cell r="A2577">
            <v>7221204320</v>
          </cell>
          <cell r="B2577" t="str">
            <v>TE FOFO JGSF PN-10/16 AGUA DN 200X80MM</v>
          </cell>
          <cell r="C2577">
            <v>726.62</v>
          </cell>
          <cell r="D2577">
            <v>26.19</v>
          </cell>
          <cell r="E2577">
            <v>157.27000000000001</v>
          </cell>
          <cell r="F2577" t="str">
            <v>UN</v>
          </cell>
          <cell r="G2577" t="str">
            <v>S22.010</v>
          </cell>
        </row>
        <row r="2578">
          <cell r="A2578">
            <v>7221204330</v>
          </cell>
          <cell r="B2578" t="str">
            <v>TE FOFO JGSF PN-10/16 AGUA DN 200X100MM</v>
          </cell>
          <cell r="C2578">
            <v>748.52</v>
          </cell>
          <cell r="D2578">
            <v>26.19</v>
          </cell>
          <cell r="E2578">
            <v>157.27000000000001</v>
          </cell>
          <cell r="F2578" t="str">
            <v>UN</v>
          </cell>
          <cell r="G2578" t="str">
            <v>S22.010</v>
          </cell>
        </row>
        <row r="2579">
          <cell r="A2579">
            <v>7221204380</v>
          </cell>
          <cell r="B2579" t="str">
            <v>TE FOFO JGSF PN-10/16 AGUA DN 250X100MM</v>
          </cell>
          <cell r="C2579">
            <v>889.55</v>
          </cell>
          <cell r="D2579">
            <v>26.19</v>
          </cell>
          <cell r="E2579">
            <v>157.27000000000001</v>
          </cell>
          <cell r="F2579" t="str">
            <v>UN</v>
          </cell>
          <cell r="G2579" t="str">
            <v>S22.010</v>
          </cell>
        </row>
        <row r="2580">
          <cell r="A2580">
            <v>7221204390</v>
          </cell>
          <cell r="B2580" t="str">
            <v>TE FOFO JGSF PN-10 AGUA DN 250X250MM</v>
          </cell>
          <cell r="C2580">
            <v>1362.13</v>
          </cell>
          <cell r="D2580">
            <v>26.19</v>
          </cell>
          <cell r="E2580">
            <v>157.27000000000001</v>
          </cell>
          <cell r="F2580" t="str">
            <v>UN</v>
          </cell>
          <cell r="G2580" t="str">
            <v>S22.010</v>
          </cell>
        </row>
        <row r="2581">
          <cell r="A2581">
            <v>7221204400</v>
          </cell>
          <cell r="B2581" t="str">
            <v>TE FOFO JGSF PN-10/16 AGUA DN 300X100MM</v>
          </cell>
          <cell r="C2581">
            <v>1279.71</v>
          </cell>
          <cell r="D2581">
            <v>26.19</v>
          </cell>
          <cell r="E2581">
            <v>157.27000000000001</v>
          </cell>
          <cell r="F2581" t="str">
            <v>UN</v>
          </cell>
          <cell r="G2581" t="str">
            <v>S22.010</v>
          </cell>
        </row>
        <row r="2582">
          <cell r="A2582">
            <v>7221204450</v>
          </cell>
          <cell r="B2582" t="str">
            <v>TE FOFO JGSF PN-10 AGUA DN 300X200MM</v>
          </cell>
          <cell r="C2582">
            <v>1778.58</v>
          </cell>
          <cell r="D2582">
            <v>26.19</v>
          </cell>
          <cell r="E2582">
            <v>157.27000000000001</v>
          </cell>
          <cell r="F2582" t="str">
            <v>UN</v>
          </cell>
          <cell r="G2582" t="str">
            <v>S22.010</v>
          </cell>
        </row>
        <row r="2583">
          <cell r="A2583">
            <v>7221204490</v>
          </cell>
          <cell r="B2583" t="str">
            <v>TE FOFO JGSF PN-10 AGUA DN 400X200MM</v>
          </cell>
          <cell r="C2583">
            <v>2034.52</v>
          </cell>
          <cell r="D2583">
            <v>26.19</v>
          </cell>
          <cell r="E2583">
            <v>157.27000000000001</v>
          </cell>
          <cell r="F2583" t="str">
            <v>UN</v>
          </cell>
          <cell r="G2583" t="str">
            <v>S22.010</v>
          </cell>
        </row>
        <row r="2584">
          <cell r="A2584">
            <v>7221204570</v>
          </cell>
          <cell r="B2584" t="str">
            <v>TE FOFO JGSF PN-10/16 AGUA DN 600X100MM</v>
          </cell>
          <cell r="C2584">
            <v>4460.3999999999996</v>
          </cell>
          <cell r="D2584">
            <v>26.19</v>
          </cell>
          <cell r="E2584">
            <v>157.27000000000001</v>
          </cell>
          <cell r="F2584" t="str">
            <v>UN</v>
          </cell>
          <cell r="G2584" t="str">
            <v>S22.010</v>
          </cell>
        </row>
        <row r="2585">
          <cell r="A2585">
            <v>7221204690</v>
          </cell>
          <cell r="B2585" t="str">
            <v>TE FOFO JGSF PN-10 AGUA DN 900X200MM</v>
          </cell>
          <cell r="C2585">
            <v>10319.450000000001</v>
          </cell>
          <cell r="D2585">
            <v>26.19</v>
          </cell>
          <cell r="E2585">
            <v>157.27000000000001</v>
          </cell>
          <cell r="F2585" t="str">
            <v>UN</v>
          </cell>
          <cell r="G2585" t="str">
            <v>S22.010</v>
          </cell>
        </row>
        <row r="2586">
          <cell r="A2586">
            <v>7221204960</v>
          </cell>
          <cell r="B2586" t="str">
            <v>TE FOFO JGSF PN-16 AGUA DN 600X400MM</v>
          </cell>
          <cell r="C2586">
            <v>7996.86</v>
          </cell>
          <cell r="D2586">
            <v>26.19</v>
          </cell>
          <cell r="E2586">
            <v>157.27000000000001</v>
          </cell>
          <cell r="F2586" t="str">
            <v>UN</v>
          </cell>
          <cell r="G2586" t="str">
            <v>S22.010</v>
          </cell>
        </row>
        <row r="2587">
          <cell r="A2587">
            <v>7221205010</v>
          </cell>
          <cell r="B2587" t="str">
            <v>TE FOFO JGSF PN-16 AGUA DN 800X200MM</v>
          </cell>
          <cell r="C2587">
            <v>10042.27</v>
          </cell>
          <cell r="D2587">
            <v>26.19</v>
          </cell>
          <cell r="E2587">
            <v>157.27000000000001</v>
          </cell>
          <cell r="F2587" t="str">
            <v>UN</v>
          </cell>
          <cell r="G2587" t="str">
            <v>S22.010</v>
          </cell>
        </row>
        <row r="2588">
          <cell r="A2588">
            <v>7221205020</v>
          </cell>
          <cell r="B2588" t="str">
            <v>TE FOFO JGSF PN-16 AGUA DN 800X400MM</v>
          </cell>
          <cell r="C2588">
            <v>13126.32</v>
          </cell>
          <cell r="D2588">
            <v>26.19</v>
          </cell>
          <cell r="E2588">
            <v>157.27000000000001</v>
          </cell>
          <cell r="F2588" t="str">
            <v>UN</v>
          </cell>
          <cell r="G2588" t="str">
            <v>S22.010</v>
          </cell>
        </row>
        <row r="2589">
          <cell r="A2589">
            <v>7221205160</v>
          </cell>
          <cell r="B2589" t="str">
            <v>TE FOFO FFF PN-10/16 AGUA DN 80X50MM</v>
          </cell>
          <cell r="C2589">
            <v>412.11</v>
          </cell>
          <cell r="D2589">
            <v>26.19</v>
          </cell>
          <cell r="E2589">
            <v>157.27000000000001</v>
          </cell>
          <cell r="F2589" t="str">
            <v>UN</v>
          </cell>
          <cell r="G2589" t="str">
            <v>S22.010</v>
          </cell>
        </row>
        <row r="2590">
          <cell r="A2590">
            <v>7221205180</v>
          </cell>
          <cell r="B2590" t="str">
            <v>TE FOFO FFF PN-10/16 AGUA DN 100X50MM</v>
          </cell>
          <cell r="C2590">
            <v>347.04</v>
          </cell>
          <cell r="D2590">
            <v>26.19</v>
          </cell>
          <cell r="E2590">
            <v>157.27000000000001</v>
          </cell>
          <cell r="F2590" t="str">
            <v>UN</v>
          </cell>
          <cell r="G2590" t="str">
            <v>S22.010</v>
          </cell>
        </row>
        <row r="2591">
          <cell r="A2591">
            <v>7221205190</v>
          </cell>
          <cell r="B2591" t="str">
            <v>TE FOFO FFF PN-10/16 AGUA DN 100X80MM</v>
          </cell>
          <cell r="C2591">
            <v>415.36</v>
          </cell>
          <cell r="D2591">
            <v>26.19</v>
          </cell>
          <cell r="E2591">
            <v>157.27000000000001</v>
          </cell>
          <cell r="F2591" t="str">
            <v>UN</v>
          </cell>
          <cell r="G2591" t="str">
            <v>S22.010</v>
          </cell>
        </row>
        <row r="2592">
          <cell r="A2592">
            <v>7221205200</v>
          </cell>
          <cell r="B2592" t="str">
            <v>TE FOFO FFF PN-10/16 AGUA DN 100X100MM</v>
          </cell>
          <cell r="C2592">
            <v>617.03</v>
          </cell>
          <cell r="D2592">
            <v>26.19</v>
          </cell>
          <cell r="E2592">
            <v>157.27000000000001</v>
          </cell>
          <cell r="F2592" t="str">
            <v>UN</v>
          </cell>
          <cell r="G2592" t="str">
            <v>S22.010</v>
          </cell>
        </row>
        <row r="2593">
          <cell r="A2593">
            <v>7221205210</v>
          </cell>
          <cell r="B2593" t="str">
            <v>TE FOFO FFF PN-10/16 AGUA DN 150X50MM</v>
          </cell>
          <cell r="C2593">
            <v>570.66</v>
          </cell>
          <cell r="D2593">
            <v>26.19</v>
          </cell>
          <cell r="E2593">
            <v>157.27000000000001</v>
          </cell>
          <cell r="F2593" t="str">
            <v>UN</v>
          </cell>
          <cell r="G2593" t="str">
            <v>S22.010</v>
          </cell>
        </row>
        <row r="2594">
          <cell r="A2594">
            <v>7221205220</v>
          </cell>
          <cell r="B2594" t="str">
            <v>TE FOFO FFF PN-10/16 AGUA DN 150X80MM</v>
          </cell>
          <cell r="C2594">
            <v>594.30999999999995</v>
          </cell>
          <cell r="D2594">
            <v>26.19</v>
          </cell>
          <cell r="E2594">
            <v>157.27000000000001</v>
          </cell>
          <cell r="F2594" t="str">
            <v>UN</v>
          </cell>
          <cell r="G2594" t="str">
            <v>S22.010</v>
          </cell>
        </row>
        <row r="2595">
          <cell r="A2595">
            <v>7221205230</v>
          </cell>
          <cell r="B2595" t="str">
            <v>TE FOFO FFF PN-10/16 AGUA DN 150X100MM</v>
          </cell>
          <cell r="C2595">
            <v>616.86</v>
          </cell>
          <cell r="D2595">
            <v>26.19</v>
          </cell>
          <cell r="E2595">
            <v>157.27000000000001</v>
          </cell>
          <cell r="F2595" t="str">
            <v>UN</v>
          </cell>
          <cell r="G2595" t="str">
            <v>S22.010</v>
          </cell>
        </row>
        <row r="2596">
          <cell r="A2596">
            <v>7221205240</v>
          </cell>
          <cell r="B2596" t="str">
            <v>TE FOFO FFF PN-10/16 AGUA DN 150X150MM</v>
          </cell>
          <cell r="C2596">
            <v>700.59</v>
          </cell>
          <cell r="D2596">
            <v>26.19</v>
          </cell>
          <cell r="E2596">
            <v>157.27000000000001</v>
          </cell>
          <cell r="F2596" t="str">
            <v>UN</v>
          </cell>
          <cell r="G2596" t="str">
            <v>S22.010</v>
          </cell>
        </row>
        <row r="2597">
          <cell r="A2597">
            <v>7221205250</v>
          </cell>
          <cell r="B2597" t="str">
            <v>TE FOFO FFF PN-10 AGUA DN 200X50MM</v>
          </cell>
          <cell r="C2597">
            <v>639.86</v>
          </cell>
          <cell r="D2597">
            <v>26.19</v>
          </cell>
          <cell r="E2597">
            <v>157.27000000000001</v>
          </cell>
          <cell r="F2597" t="str">
            <v>UN</v>
          </cell>
          <cell r="G2597" t="str">
            <v>S22.010</v>
          </cell>
        </row>
        <row r="2598">
          <cell r="A2598">
            <v>7221205270</v>
          </cell>
          <cell r="B2598" t="str">
            <v>TE FOFO FFF PN-10 AGUA DN 200X100MM</v>
          </cell>
          <cell r="C2598">
            <v>889.29</v>
          </cell>
          <cell r="D2598">
            <v>26.19</v>
          </cell>
          <cell r="E2598">
            <v>157.27000000000001</v>
          </cell>
          <cell r="F2598" t="str">
            <v>UN</v>
          </cell>
          <cell r="G2598" t="str">
            <v>S22.010</v>
          </cell>
        </row>
        <row r="2599">
          <cell r="A2599">
            <v>7221205280</v>
          </cell>
          <cell r="B2599" t="str">
            <v>TE FOFO FFF PN-10 AGUA DN 200X150MM</v>
          </cell>
          <cell r="C2599">
            <v>1093.83</v>
          </cell>
          <cell r="D2599">
            <v>26.19</v>
          </cell>
          <cell r="E2599">
            <v>157.27000000000001</v>
          </cell>
          <cell r="F2599" t="str">
            <v>UN</v>
          </cell>
          <cell r="G2599" t="str">
            <v>S22.010</v>
          </cell>
        </row>
        <row r="2600">
          <cell r="A2600">
            <v>7221205290</v>
          </cell>
          <cell r="B2600" t="str">
            <v>TE FOFO FFF PN-10 AGUA DN 200X200MM</v>
          </cell>
          <cell r="C2600">
            <v>1067.1500000000001</v>
          </cell>
          <cell r="D2600">
            <v>26.19</v>
          </cell>
          <cell r="E2600">
            <v>157.27000000000001</v>
          </cell>
          <cell r="F2600" t="str">
            <v>UN</v>
          </cell>
          <cell r="G2600" t="str">
            <v>S22.010</v>
          </cell>
        </row>
        <row r="2601">
          <cell r="A2601">
            <v>7221205300</v>
          </cell>
          <cell r="B2601" t="str">
            <v>TE FOFO FFF PN-10 AGUA DN 250X50MM</v>
          </cell>
          <cell r="C2601">
            <v>1453.23</v>
          </cell>
          <cell r="D2601">
            <v>26.19</v>
          </cell>
          <cell r="E2601">
            <v>157.27000000000001</v>
          </cell>
          <cell r="F2601" t="str">
            <v>UN</v>
          </cell>
          <cell r="G2601" t="str">
            <v>S22.010</v>
          </cell>
        </row>
        <row r="2602">
          <cell r="A2602">
            <v>7221205310</v>
          </cell>
          <cell r="B2602" t="str">
            <v>TE FOFO FFF PN-10 AGUA DN 250X80MM</v>
          </cell>
          <cell r="C2602">
            <v>1410.25</v>
          </cell>
          <cell r="D2602">
            <v>26.19</v>
          </cell>
          <cell r="E2602">
            <v>157.27000000000001</v>
          </cell>
          <cell r="F2602" t="str">
            <v>UN</v>
          </cell>
          <cell r="G2602" t="str">
            <v>S22.010</v>
          </cell>
        </row>
        <row r="2603">
          <cell r="A2603">
            <v>7221205330</v>
          </cell>
          <cell r="B2603" t="str">
            <v>TE FOFO FFF PN-10 AGUA DN 250X200MM</v>
          </cell>
          <cell r="C2603">
            <v>1913.06</v>
          </cell>
          <cell r="D2603">
            <v>26.19</v>
          </cell>
          <cell r="E2603">
            <v>157.27000000000001</v>
          </cell>
          <cell r="F2603" t="str">
            <v>UN</v>
          </cell>
          <cell r="G2603" t="str">
            <v>S22.010</v>
          </cell>
        </row>
        <row r="2604">
          <cell r="A2604">
            <v>7221205340</v>
          </cell>
          <cell r="B2604" t="str">
            <v>TE FOFO FFF PN-10 AGUA DN 250X250MM</v>
          </cell>
          <cell r="C2604">
            <v>1735.2</v>
          </cell>
          <cell r="D2604">
            <v>26.19</v>
          </cell>
          <cell r="E2604">
            <v>157.27000000000001</v>
          </cell>
          <cell r="F2604" t="str">
            <v>UN</v>
          </cell>
          <cell r="G2604" t="str">
            <v>S22.010</v>
          </cell>
        </row>
        <row r="2605">
          <cell r="A2605">
            <v>7221205360</v>
          </cell>
          <cell r="B2605" t="str">
            <v>TE FOFO FFF PN-10 AGUA DN 300X200MM</v>
          </cell>
          <cell r="C2605">
            <v>2290.46</v>
          </cell>
          <cell r="D2605">
            <v>26.19</v>
          </cell>
          <cell r="E2605">
            <v>157.27000000000001</v>
          </cell>
          <cell r="F2605" t="str">
            <v>UN</v>
          </cell>
          <cell r="G2605" t="str">
            <v>S22.010</v>
          </cell>
        </row>
        <row r="2606">
          <cell r="A2606">
            <v>7221205370</v>
          </cell>
          <cell r="B2606" t="str">
            <v>TE FOFO FFF PN-10 AGUA DN 300X300MM</v>
          </cell>
          <cell r="C2606">
            <v>2477</v>
          </cell>
          <cell r="D2606">
            <v>26.19</v>
          </cell>
          <cell r="E2606">
            <v>157.27000000000001</v>
          </cell>
          <cell r="F2606" t="str">
            <v>UN</v>
          </cell>
          <cell r="G2606" t="str">
            <v>S22.010</v>
          </cell>
        </row>
        <row r="2607">
          <cell r="A2607">
            <v>7221205430</v>
          </cell>
          <cell r="B2607" t="str">
            <v>TE FOFO FFF PN-10 AGUA DN 400X300MM</v>
          </cell>
          <cell r="C2607">
            <v>3448.71</v>
          </cell>
          <cell r="D2607">
            <v>26.19</v>
          </cell>
          <cell r="E2607">
            <v>157.27000000000001</v>
          </cell>
          <cell r="F2607" t="str">
            <v>UN</v>
          </cell>
          <cell r="G2607" t="str">
            <v>S22.010</v>
          </cell>
        </row>
        <row r="2608">
          <cell r="A2608">
            <v>7221205440</v>
          </cell>
          <cell r="B2608" t="str">
            <v>TE FOFO FFF PN-10 AGUA DN 400X400MM</v>
          </cell>
          <cell r="C2608">
            <v>3886.85</v>
          </cell>
          <cell r="D2608">
            <v>26.19</v>
          </cell>
          <cell r="E2608">
            <v>157.27000000000001</v>
          </cell>
          <cell r="F2608" t="str">
            <v>UN</v>
          </cell>
          <cell r="G2608" t="str">
            <v>S22.010</v>
          </cell>
        </row>
        <row r="2609">
          <cell r="A2609">
            <v>7221205480</v>
          </cell>
          <cell r="B2609" t="str">
            <v>TE FOFO FFF PN-10 AGUA DN 450X400MM</v>
          </cell>
          <cell r="C2609">
            <v>6435.72</v>
          </cell>
          <cell r="D2609">
            <v>26.19</v>
          </cell>
          <cell r="E2609">
            <v>157.27000000000001</v>
          </cell>
          <cell r="F2609" t="str">
            <v>UN</v>
          </cell>
          <cell r="G2609" t="str">
            <v>S22.010</v>
          </cell>
        </row>
        <row r="2610">
          <cell r="A2610">
            <v>7221205490</v>
          </cell>
          <cell r="B2610" t="str">
            <v>TE FOFO FFF PN-10 AGUA DN 450X450MM</v>
          </cell>
          <cell r="C2610">
            <v>6435.72</v>
          </cell>
          <cell r="D2610">
            <v>26.19</v>
          </cell>
          <cell r="E2610">
            <v>157.27000000000001</v>
          </cell>
          <cell r="F2610" t="str">
            <v>UN</v>
          </cell>
          <cell r="G2610" t="str">
            <v>S22.010</v>
          </cell>
        </row>
        <row r="2611">
          <cell r="A2611">
            <v>7221205560</v>
          </cell>
          <cell r="B2611" t="str">
            <v>TE FOFO FFF PN-10 AGUA DN 600X200MM</v>
          </cell>
          <cell r="C2611">
            <v>10386.36</v>
          </cell>
          <cell r="D2611">
            <v>26.19</v>
          </cell>
          <cell r="E2611">
            <v>157.27000000000001</v>
          </cell>
          <cell r="F2611" t="str">
            <v>UN</v>
          </cell>
          <cell r="G2611" t="str">
            <v>S22.010</v>
          </cell>
        </row>
        <row r="2612">
          <cell r="A2612">
            <v>7221205600</v>
          </cell>
          <cell r="B2612" t="str">
            <v>TE FOFO FFF PN-10 AGUA DN 600X600MM</v>
          </cell>
          <cell r="C2612">
            <v>12998.88</v>
          </cell>
          <cell r="D2612">
            <v>26.19</v>
          </cell>
          <cell r="E2612">
            <v>157.27000000000001</v>
          </cell>
          <cell r="F2612" t="str">
            <v>UN</v>
          </cell>
          <cell r="G2612" t="str">
            <v>S22.010</v>
          </cell>
        </row>
        <row r="2613">
          <cell r="A2613">
            <v>7221205660</v>
          </cell>
          <cell r="B2613" t="str">
            <v>TE FOFO FFF PN-10 AGUA DN 800X600MM</v>
          </cell>
          <cell r="C2613">
            <v>19211.580000000002</v>
          </cell>
          <cell r="D2613">
            <v>26.19</v>
          </cell>
          <cell r="E2613">
            <v>157.27000000000001</v>
          </cell>
          <cell r="F2613" t="str">
            <v>UN</v>
          </cell>
          <cell r="G2613" t="str">
            <v>S22.010</v>
          </cell>
        </row>
        <row r="2614">
          <cell r="A2614">
            <v>7221205670</v>
          </cell>
          <cell r="B2614" t="str">
            <v>TE FOFO FFF PN-10 AGUA DN 800X800MM</v>
          </cell>
          <cell r="C2614">
            <v>21824.1</v>
          </cell>
          <cell r="D2614">
            <v>26.19</v>
          </cell>
          <cell r="E2614">
            <v>157.27000000000001</v>
          </cell>
          <cell r="F2614" t="str">
            <v>UN</v>
          </cell>
          <cell r="G2614" t="str">
            <v>S22.010</v>
          </cell>
        </row>
        <row r="2615">
          <cell r="A2615">
            <v>7221205680</v>
          </cell>
          <cell r="B2615" t="str">
            <v>TE FOFO FFF PN-10 AGUA DN 900X200MM</v>
          </cell>
          <cell r="C2615">
            <v>15324.66</v>
          </cell>
          <cell r="D2615">
            <v>26.19</v>
          </cell>
          <cell r="E2615">
            <v>157.27000000000001</v>
          </cell>
          <cell r="F2615" t="str">
            <v>UN</v>
          </cell>
          <cell r="G2615" t="str">
            <v>S22.010</v>
          </cell>
        </row>
        <row r="2616">
          <cell r="A2616">
            <v>7221205690</v>
          </cell>
          <cell r="B2616" t="str">
            <v>TE FOFO FFF PN-10 AGUA DN 900X400MM</v>
          </cell>
          <cell r="C2616">
            <v>18956.7</v>
          </cell>
          <cell r="D2616">
            <v>26.19</v>
          </cell>
          <cell r="E2616">
            <v>157.27000000000001</v>
          </cell>
          <cell r="F2616" t="str">
            <v>UN</v>
          </cell>
          <cell r="G2616" t="str">
            <v>S22.010</v>
          </cell>
        </row>
        <row r="2617">
          <cell r="A2617">
            <v>7221205710</v>
          </cell>
          <cell r="B2617" t="str">
            <v>TE FOFO FFF PN-10 AGUA DN 900X900MM</v>
          </cell>
          <cell r="C2617">
            <v>31413.96</v>
          </cell>
          <cell r="D2617">
            <v>26.19</v>
          </cell>
          <cell r="E2617">
            <v>157.27000000000001</v>
          </cell>
          <cell r="F2617" t="str">
            <v>UN</v>
          </cell>
          <cell r="G2617" t="str">
            <v>S22.010</v>
          </cell>
        </row>
        <row r="2618">
          <cell r="A2618">
            <v>7221205810</v>
          </cell>
          <cell r="B2618" t="str">
            <v>TE FOFO FFF PN-16 AGUA DN 200X50MM</v>
          </cell>
          <cell r="C2618">
            <v>1041.1199999999999</v>
          </cell>
          <cell r="D2618">
            <v>26.19</v>
          </cell>
          <cell r="E2618">
            <v>157.27000000000001</v>
          </cell>
          <cell r="F2618" t="str">
            <v>UN</v>
          </cell>
          <cell r="G2618" t="str">
            <v>S22.010</v>
          </cell>
        </row>
        <row r="2619">
          <cell r="A2619">
            <v>7221205830</v>
          </cell>
          <cell r="B2619" t="str">
            <v>TE FOFO FFF PN-16 AGUA DN 200X100MM</v>
          </cell>
          <cell r="C2619">
            <v>889.29</v>
          </cell>
          <cell r="D2619">
            <v>26.19</v>
          </cell>
          <cell r="E2619">
            <v>157.27000000000001</v>
          </cell>
          <cell r="F2619" t="str">
            <v>UN</v>
          </cell>
          <cell r="G2619" t="str">
            <v>S22.010</v>
          </cell>
        </row>
        <row r="2620">
          <cell r="A2620">
            <v>7221205850</v>
          </cell>
          <cell r="B2620" t="str">
            <v>TE FOFO FFF PN-16 AGUA DN 200X200MM</v>
          </cell>
          <cell r="C2620">
            <v>1064.98</v>
          </cell>
          <cell r="D2620">
            <v>26.19</v>
          </cell>
          <cell r="E2620">
            <v>157.27000000000001</v>
          </cell>
          <cell r="F2620" t="str">
            <v>UN</v>
          </cell>
          <cell r="G2620" t="str">
            <v>S22.010</v>
          </cell>
        </row>
        <row r="2621">
          <cell r="A2621">
            <v>7221205900</v>
          </cell>
          <cell r="B2621" t="str">
            <v>TE FOFO FFF PN-16 AGUA DN 300X100MM</v>
          </cell>
          <cell r="C2621">
            <v>1995.48</v>
          </cell>
          <cell r="D2621">
            <v>26.19</v>
          </cell>
          <cell r="E2621">
            <v>157.27000000000001</v>
          </cell>
          <cell r="F2621" t="str">
            <v>UN</v>
          </cell>
          <cell r="G2621" t="str">
            <v>S22.010</v>
          </cell>
        </row>
        <row r="2622">
          <cell r="A2622">
            <v>7221205910</v>
          </cell>
          <cell r="B2622" t="str">
            <v>TE FOFO FFF PN-16 AGUA DN 300X200MM</v>
          </cell>
          <cell r="C2622">
            <v>2234.0700000000002</v>
          </cell>
          <cell r="D2622">
            <v>26.19</v>
          </cell>
          <cell r="E2622">
            <v>157.27000000000001</v>
          </cell>
          <cell r="F2622" t="str">
            <v>UN</v>
          </cell>
          <cell r="G2622" t="str">
            <v>S22.010</v>
          </cell>
        </row>
        <row r="2623">
          <cell r="A2623">
            <v>7221206410</v>
          </cell>
          <cell r="B2623" t="str">
            <v>JUNCAO FOFO FFF PN-10/16AGUA DN150X100MM</v>
          </cell>
          <cell r="C2623">
            <v>876.28</v>
          </cell>
          <cell r="D2623">
            <v>26.19</v>
          </cell>
          <cell r="E2623">
            <v>157.27000000000001</v>
          </cell>
          <cell r="F2623" t="str">
            <v>UN</v>
          </cell>
          <cell r="G2623" t="str">
            <v>S22.010</v>
          </cell>
        </row>
        <row r="2624">
          <cell r="A2624">
            <v>7221206420</v>
          </cell>
          <cell r="B2624" t="str">
            <v>JUNCAO FOFO FFF PN-10/16AGUA DN150X150MM</v>
          </cell>
          <cell r="C2624">
            <v>876.28</v>
          </cell>
          <cell r="D2624">
            <v>26.19</v>
          </cell>
          <cell r="E2624">
            <v>157.27000000000001</v>
          </cell>
          <cell r="F2624" t="str">
            <v>UN</v>
          </cell>
          <cell r="G2624" t="str">
            <v>S22.010</v>
          </cell>
        </row>
        <row r="2625">
          <cell r="A2625">
            <v>7221206470</v>
          </cell>
          <cell r="B2625" t="str">
            <v>JUNCAO FOFO FFF PN-16 AGUA DN 250X200MM</v>
          </cell>
          <cell r="C2625">
            <v>1648.44</v>
          </cell>
          <cell r="D2625">
            <v>26.19</v>
          </cell>
          <cell r="E2625">
            <v>157.27000000000001</v>
          </cell>
          <cell r="F2625" t="str">
            <v>UN</v>
          </cell>
          <cell r="G2625" t="str">
            <v>S22.010</v>
          </cell>
        </row>
        <row r="2626">
          <cell r="A2626">
            <v>7221206510</v>
          </cell>
          <cell r="B2626" t="str">
            <v>JUNCAO FOFO FFF PN-10 AGUA DN 300X300MM</v>
          </cell>
          <cell r="C2626">
            <v>3308.81</v>
          </cell>
          <cell r="D2626">
            <v>26.19</v>
          </cell>
          <cell r="E2626">
            <v>157.27000000000001</v>
          </cell>
          <cell r="F2626" t="str">
            <v>UN</v>
          </cell>
          <cell r="G2626" t="str">
            <v>S22.010</v>
          </cell>
        </row>
        <row r="2627">
          <cell r="A2627">
            <v>7221206560</v>
          </cell>
          <cell r="B2627" t="str">
            <v>JUNCAO FOFO FFF PN-16 AGUA DN 200X200MM</v>
          </cell>
          <cell r="C2627">
            <v>1467.33</v>
          </cell>
          <cell r="D2627">
            <v>26.19</v>
          </cell>
          <cell r="E2627">
            <v>157.27000000000001</v>
          </cell>
          <cell r="F2627" t="str">
            <v>UN</v>
          </cell>
          <cell r="G2627" t="str">
            <v>S22.010</v>
          </cell>
        </row>
        <row r="2628">
          <cell r="A2628">
            <v>7221206645</v>
          </cell>
          <cell r="B2628" t="str">
            <v>JUNTA DESM TRAV AXI FOFO PN-10 DN 80</v>
          </cell>
          <cell r="C2628">
            <v>491.71</v>
          </cell>
          <cell r="D2628">
            <v>26.19</v>
          </cell>
          <cell r="E2628">
            <v>157.27000000000001</v>
          </cell>
          <cell r="F2628" t="str">
            <v>UN</v>
          </cell>
          <cell r="G2628" t="str">
            <v>S22.010</v>
          </cell>
        </row>
        <row r="2629">
          <cell r="A2629">
            <v>7221206650</v>
          </cell>
          <cell r="B2629" t="str">
            <v>JUNTA DESM TRAV AXI FOFO PN-10 DN 100</v>
          </cell>
          <cell r="C2629">
            <v>455.49</v>
          </cell>
          <cell r="D2629">
            <v>26.19</v>
          </cell>
          <cell r="E2629">
            <v>157.27000000000001</v>
          </cell>
          <cell r="F2629" t="str">
            <v>UN</v>
          </cell>
          <cell r="G2629" t="str">
            <v>S22.010</v>
          </cell>
        </row>
        <row r="2630">
          <cell r="A2630">
            <v>7221206660</v>
          </cell>
          <cell r="B2630" t="str">
            <v>JUNTA DESM TRAV AXI FOFO PN-10 DN 150</v>
          </cell>
          <cell r="C2630">
            <v>759.15</v>
          </cell>
          <cell r="D2630">
            <v>26.19</v>
          </cell>
          <cell r="E2630">
            <v>157.27000000000001</v>
          </cell>
          <cell r="F2630" t="str">
            <v>UN</v>
          </cell>
          <cell r="G2630" t="str">
            <v>S22.010</v>
          </cell>
        </row>
        <row r="2631">
          <cell r="A2631">
            <v>7221206670</v>
          </cell>
          <cell r="B2631" t="str">
            <v>JUNTA DESM TRAV AXI FOFO PN-10 DN 200</v>
          </cell>
          <cell r="C2631">
            <v>1062.81</v>
          </cell>
          <cell r="D2631">
            <v>26.19</v>
          </cell>
          <cell r="E2631">
            <v>157.27000000000001</v>
          </cell>
          <cell r="F2631" t="str">
            <v>UN</v>
          </cell>
          <cell r="G2631" t="str">
            <v>S22.010</v>
          </cell>
        </row>
        <row r="2632">
          <cell r="A2632">
            <v>7221206680</v>
          </cell>
          <cell r="B2632" t="str">
            <v>JUNTA DESM TRAV AXI FOFO PN-10 DN 250</v>
          </cell>
          <cell r="C2632">
            <v>1409.85</v>
          </cell>
          <cell r="D2632">
            <v>26.19</v>
          </cell>
          <cell r="E2632">
            <v>157.27000000000001</v>
          </cell>
          <cell r="F2632" t="str">
            <v>UN</v>
          </cell>
          <cell r="G2632" t="str">
            <v>S22.010</v>
          </cell>
        </row>
        <row r="2633">
          <cell r="A2633">
            <v>7221206690</v>
          </cell>
          <cell r="B2633" t="str">
            <v>JUNTA DESM TRAV AXI FOFO PN-10 DN 300</v>
          </cell>
          <cell r="C2633">
            <v>1995.48</v>
          </cell>
          <cell r="D2633">
            <v>26.19</v>
          </cell>
          <cell r="E2633">
            <v>157.27000000000001</v>
          </cell>
          <cell r="F2633" t="str">
            <v>UN</v>
          </cell>
          <cell r="G2633" t="str">
            <v>S22.010</v>
          </cell>
        </row>
        <row r="2634">
          <cell r="A2634">
            <v>7221206700</v>
          </cell>
          <cell r="B2634" t="str">
            <v>JUNTA DESM TRAV AXI FOFO PN-10 DN 400</v>
          </cell>
          <cell r="C2634">
            <v>3361.95</v>
          </cell>
          <cell r="D2634">
            <v>26.19</v>
          </cell>
          <cell r="E2634">
            <v>157.27000000000001</v>
          </cell>
          <cell r="F2634" t="str">
            <v>UN</v>
          </cell>
          <cell r="G2634" t="str">
            <v>S22.010</v>
          </cell>
        </row>
        <row r="2635">
          <cell r="A2635">
            <v>7221206720</v>
          </cell>
          <cell r="B2635" t="str">
            <v>JUNTA DESM TRAV AXI FOFO PN-10 DN 600</v>
          </cell>
          <cell r="C2635">
            <v>5617.71</v>
          </cell>
          <cell r="D2635">
            <v>26.19</v>
          </cell>
          <cell r="E2635">
            <v>157.27000000000001</v>
          </cell>
          <cell r="F2635" t="str">
            <v>UN</v>
          </cell>
          <cell r="G2635" t="str">
            <v>S22.010</v>
          </cell>
        </row>
        <row r="2636">
          <cell r="A2636">
            <v>7221206730</v>
          </cell>
          <cell r="B2636" t="str">
            <v>JUNTA DESM TRAV AXI FOFO PN-10 DN 700</v>
          </cell>
          <cell r="C2636">
            <v>10322.64</v>
          </cell>
          <cell r="D2636">
            <v>26.19</v>
          </cell>
          <cell r="E2636">
            <v>157.27000000000001</v>
          </cell>
          <cell r="F2636" t="str">
            <v>UN</v>
          </cell>
          <cell r="G2636" t="str">
            <v>S22.010</v>
          </cell>
        </row>
        <row r="2637">
          <cell r="A2637">
            <v>7221206740</v>
          </cell>
          <cell r="B2637" t="str">
            <v>JUNTA DESM TRAV AXI FOFO PN-10 DN 800</v>
          </cell>
          <cell r="C2637">
            <v>9608.67</v>
          </cell>
          <cell r="D2637">
            <v>26.19</v>
          </cell>
          <cell r="E2637">
            <v>157.27000000000001</v>
          </cell>
          <cell r="F2637" t="str">
            <v>UN</v>
          </cell>
          <cell r="G2637" t="str">
            <v>S22.010</v>
          </cell>
        </row>
        <row r="2638">
          <cell r="A2638">
            <v>7221206750</v>
          </cell>
          <cell r="B2638" t="str">
            <v>JUNTA DESM TRAV AXI FOFO PN-10 DN 900</v>
          </cell>
          <cell r="C2638">
            <v>16216.74</v>
          </cell>
          <cell r="D2638">
            <v>26.19</v>
          </cell>
          <cell r="E2638">
            <v>157.27000000000001</v>
          </cell>
          <cell r="F2638" t="str">
            <v>UN</v>
          </cell>
          <cell r="G2638" t="str">
            <v>S22.010</v>
          </cell>
        </row>
        <row r="2639">
          <cell r="A2639">
            <v>7221206790</v>
          </cell>
          <cell r="B2639" t="str">
            <v>JUNTA DESM TRAV AXI FOFO PN-16 DN 150</v>
          </cell>
          <cell r="C2639">
            <v>780.84</v>
          </cell>
          <cell r="D2639">
            <v>26.19</v>
          </cell>
          <cell r="E2639">
            <v>157.27000000000001</v>
          </cell>
          <cell r="F2639" t="str">
            <v>UN</v>
          </cell>
          <cell r="G2639" t="str">
            <v>S22.010</v>
          </cell>
        </row>
        <row r="2640">
          <cell r="A2640">
            <v>7221206800</v>
          </cell>
          <cell r="B2640" t="str">
            <v>JUNTA DESM TRAV AXI FOFO PN-16 DN 200</v>
          </cell>
          <cell r="C2640">
            <v>1149.57</v>
          </cell>
          <cell r="D2640">
            <v>26.19</v>
          </cell>
          <cell r="E2640">
            <v>157.27000000000001</v>
          </cell>
          <cell r="F2640" t="str">
            <v>UN</v>
          </cell>
          <cell r="G2640" t="str">
            <v>S22.010</v>
          </cell>
        </row>
        <row r="2641">
          <cell r="A2641">
            <v>7221206940</v>
          </cell>
          <cell r="B2641" t="str">
            <v>JUNTA DESM TRAV AXI FOFO PN-25 DN 250</v>
          </cell>
          <cell r="C2641">
            <v>2277.4499999999998</v>
          </cell>
          <cell r="D2641">
            <v>26.19</v>
          </cell>
          <cell r="E2641">
            <v>157.27000000000001</v>
          </cell>
          <cell r="F2641" t="str">
            <v>UN</v>
          </cell>
          <cell r="G2641" t="str">
            <v>S22.010</v>
          </cell>
        </row>
        <row r="2642">
          <cell r="A2642">
            <v>7221206950</v>
          </cell>
          <cell r="B2642" t="str">
            <v>JUNTA DESM TRAV AXI FOFO PN-25 DN 300</v>
          </cell>
          <cell r="C2642">
            <v>3643.92</v>
          </cell>
          <cell r="D2642">
            <v>26.19</v>
          </cell>
          <cell r="E2642">
            <v>157.27000000000001</v>
          </cell>
          <cell r="F2642" t="str">
            <v>UN</v>
          </cell>
          <cell r="G2642" t="str">
            <v>S22.010</v>
          </cell>
        </row>
        <row r="2643">
          <cell r="A2643">
            <v>7221206960</v>
          </cell>
          <cell r="B2643" t="str">
            <v>JUNTA DESM TRAV AXI FOFO PN-25 DN 400</v>
          </cell>
          <cell r="C2643">
            <v>6723.9</v>
          </cell>
          <cell r="D2643">
            <v>26.19</v>
          </cell>
          <cell r="E2643">
            <v>157.27000000000001</v>
          </cell>
          <cell r="F2643" t="str">
            <v>UN</v>
          </cell>
          <cell r="G2643" t="str">
            <v>S22.010</v>
          </cell>
        </row>
        <row r="2644">
          <cell r="A2644">
            <v>7221207110</v>
          </cell>
          <cell r="B2644" t="str">
            <v>TE TRIPAR. FOFO SAIDA FLANGE DN 150X100M</v>
          </cell>
          <cell r="C2644">
            <v>1553.93</v>
          </cell>
          <cell r="D2644">
            <v>26.19</v>
          </cell>
          <cell r="E2644">
            <v>157.27000000000001</v>
          </cell>
          <cell r="F2644" t="str">
            <v>UN</v>
          </cell>
          <cell r="G2644" t="str">
            <v>S22.010</v>
          </cell>
        </row>
        <row r="2645">
          <cell r="A2645">
            <v>7221207140</v>
          </cell>
          <cell r="B2645" t="str">
            <v>TE TRIPAR. FOFO SAIDA FLANGE DN 200X100M</v>
          </cell>
          <cell r="C2645">
            <v>2134.88</v>
          </cell>
          <cell r="D2645">
            <v>26.19</v>
          </cell>
          <cell r="E2645">
            <v>157.27000000000001</v>
          </cell>
          <cell r="F2645" t="str">
            <v>UN</v>
          </cell>
          <cell r="G2645" t="str">
            <v>S22.010</v>
          </cell>
        </row>
        <row r="2646">
          <cell r="A2646">
            <v>7221207150</v>
          </cell>
          <cell r="B2646" t="str">
            <v>TE TRIPAR. FOFO SAIDA FLANGE DN 200X150M</v>
          </cell>
          <cell r="C2646">
            <v>2352.31</v>
          </cell>
          <cell r="D2646">
            <v>26.19</v>
          </cell>
          <cell r="E2646">
            <v>157.27000000000001</v>
          </cell>
          <cell r="F2646" t="str">
            <v>UN</v>
          </cell>
          <cell r="G2646" t="str">
            <v>S22.010</v>
          </cell>
        </row>
        <row r="2647">
          <cell r="A2647">
            <v>7221207180</v>
          </cell>
          <cell r="B2647" t="str">
            <v>TE TRIPAR. FOFO SAIDA FLANGE DN 250X100M</v>
          </cell>
          <cell r="C2647">
            <v>3704.09</v>
          </cell>
          <cell r="D2647">
            <v>26.19</v>
          </cell>
          <cell r="E2647">
            <v>157.27000000000001</v>
          </cell>
          <cell r="F2647" t="str">
            <v>UN</v>
          </cell>
          <cell r="G2647" t="str">
            <v>S22.010</v>
          </cell>
        </row>
        <row r="2648">
          <cell r="A2648">
            <v>7221207190</v>
          </cell>
          <cell r="B2648" t="str">
            <v>TE TRIPAR. FOFO SAIDA FLANGE DN 250X150M</v>
          </cell>
          <cell r="C2648">
            <v>4040.54</v>
          </cell>
          <cell r="D2648">
            <v>26.19</v>
          </cell>
          <cell r="E2648">
            <v>157.27000000000001</v>
          </cell>
          <cell r="F2648" t="str">
            <v>UN</v>
          </cell>
          <cell r="G2648" t="str">
            <v>S22.010</v>
          </cell>
        </row>
        <row r="2649">
          <cell r="A2649">
            <v>7221207230</v>
          </cell>
          <cell r="B2649" t="str">
            <v>TE TRIPAR. FOFO SAIDA FLANGE DN 300X100M</v>
          </cell>
          <cell r="C2649">
            <v>4725.8500000000004</v>
          </cell>
          <cell r="D2649">
            <v>26.19</v>
          </cell>
          <cell r="E2649">
            <v>157.27000000000001</v>
          </cell>
          <cell r="F2649" t="str">
            <v>UN</v>
          </cell>
          <cell r="G2649" t="str">
            <v>S22.010</v>
          </cell>
        </row>
        <row r="2650">
          <cell r="A2650">
            <v>7221207240</v>
          </cell>
          <cell r="B2650" t="str">
            <v>TE TRIPAR. FOFO SAIDA FLANGE DN 300X150M</v>
          </cell>
          <cell r="C2650">
            <v>4962.66</v>
          </cell>
          <cell r="D2650">
            <v>26.19</v>
          </cell>
          <cell r="E2650">
            <v>157.27000000000001</v>
          </cell>
          <cell r="F2650" t="str">
            <v>UN</v>
          </cell>
          <cell r="G2650" t="str">
            <v>S22.010</v>
          </cell>
        </row>
        <row r="2651">
          <cell r="A2651">
            <v>7221207510</v>
          </cell>
          <cell r="B2651" t="str">
            <v>CRUZETA RED FOFO FFFF 10 DN 400X250MM</v>
          </cell>
          <cell r="C2651">
            <v>3739.31</v>
          </cell>
          <cell r="D2651">
            <v>26.19</v>
          </cell>
          <cell r="E2651">
            <v>157.27000000000001</v>
          </cell>
          <cell r="F2651" t="str">
            <v>UN</v>
          </cell>
          <cell r="G2651" t="str">
            <v>S22.010</v>
          </cell>
        </row>
        <row r="2652">
          <cell r="A2652">
            <v>7221207520</v>
          </cell>
          <cell r="B2652" t="str">
            <v>JUNTA ULTRAQUICK EM FOFO PN-10 DN 80MM</v>
          </cell>
          <cell r="C2652">
            <v>425.6</v>
          </cell>
          <cell r="D2652">
            <v>26.19</v>
          </cell>
          <cell r="E2652">
            <v>157.27000000000001</v>
          </cell>
          <cell r="F2652" t="str">
            <v>UN</v>
          </cell>
          <cell r="G2652" t="str">
            <v>S22.010</v>
          </cell>
        </row>
        <row r="2653">
          <cell r="A2653">
            <v>7221400190</v>
          </cell>
          <cell r="B2653" t="str">
            <v>CURVA 22 FOFO JM AGUA DN 800MM</v>
          </cell>
          <cell r="C2653">
            <v>15988.7</v>
          </cell>
          <cell r="D2653">
            <v>26.19</v>
          </cell>
          <cell r="E2653">
            <v>157.27000000000001</v>
          </cell>
          <cell r="F2653" t="str">
            <v>UN</v>
          </cell>
          <cell r="G2653" t="str">
            <v>S22.010</v>
          </cell>
        </row>
        <row r="2654">
          <cell r="A2654">
            <v>7221400300</v>
          </cell>
          <cell r="B2654" t="str">
            <v>CURVA 45 FOFO JM AGUA DN 800MM</v>
          </cell>
          <cell r="C2654">
            <v>18814.46</v>
          </cell>
          <cell r="D2654">
            <v>26.19</v>
          </cell>
          <cell r="E2654">
            <v>157.27000000000001</v>
          </cell>
          <cell r="F2654" t="str">
            <v>UN</v>
          </cell>
          <cell r="G2654" t="str">
            <v>S22.010</v>
          </cell>
        </row>
        <row r="2655">
          <cell r="A2655">
            <v>7221400340</v>
          </cell>
          <cell r="B2655" t="str">
            <v>CURVA 90 FOFO JM AGUA DN 300MM</v>
          </cell>
          <cell r="C2655">
            <v>2119.73</v>
          </cell>
          <cell r="D2655">
            <v>26.19</v>
          </cell>
          <cell r="E2655">
            <v>157.27000000000001</v>
          </cell>
          <cell r="F2655" t="str">
            <v>UN</v>
          </cell>
          <cell r="G2655" t="str">
            <v>S22.010</v>
          </cell>
        </row>
        <row r="2656">
          <cell r="A2656">
            <v>7221400630</v>
          </cell>
          <cell r="B2656" t="str">
            <v>LUVA DE CORRER FOFO JM AGUA DN 100MM</v>
          </cell>
          <cell r="C2656">
            <v>624.54</v>
          </cell>
          <cell r="D2656">
            <v>26.19</v>
          </cell>
          <cell r="E2656">
            <v>157.27000000000001</v>
          </cell>
          <cell r="F2656" t="str">
            <v>UN</v>
          </cell>
          <cell r="G2656" t="str">
            <v>S22.010</v>
          </cell>
        </row>
        <row r="2657">
          <cell r="A2657">
            <v>7221400640</v>
          </cell>
          <cell r="B2657" t="str">
            <v>LUVA DE CORRER FOFO JM AGUA DN 150MM</v>
          </cell>
          <cell r="C2657">
            <v>899.28</v>
          </cell>
          <cell r="D2657">
            <v>26.19</v>
          </cell>
          <cell r="E2657">
            <v>157.27000000000001</v>
          </cell>
          <cell r="F2657" t="str">
            <v>UN</v>
          </cell>
          <cell r="G2657" t="str">
            <v>S22.010</v>
          </cell>
        </row>
        <row r="2658">
          <cell r="A2658">
            <v>7221400650</v>
          </cell>
          <cell r="B2658" t="str">
            <v>LUVA DE CORRER FOFO JM AGUA DN 200MM</v>
          </cell>
          <cell r="C2658">
            <v>1349.58</v>
          </cell>
          <cell r="D2658">
            <v>26.19</v>
          </cell>
          <cell r="E2658">
            <v>157.27000000000001</v>
          </cell>
          <cell r="F2658" t="str">
            <v>UN</v>
          </cell>
          <cell r="G2658" t="str">
            <v>S22.010</v>
          </cell>
        </row>
        <row r="2659">
          <cell r="A2659">
            <v>7221400660</v>
          </cell>
          <cell r="B2659" t="str">
            <v>LUVA DE CORRER FOFO JM AGUA DN 250MM</v>
          </cell>
          <cell r="C2659">
            <v>2234.5</v>
          </cell>
          <cell r="D2659">
            <v>26.19</v>
          </cell>
          <cell r="E2659">
            <v>157.27000000000001</v>
          </cell>
          <cell r="F2659" t="str">
            <v>UN</v>
          </cell>
          <cell r="G2659" t="str">
            <v>S22.010</v>
          </cell>
        </row>
        <row r="2660">
          <cell r="A2660">
            <v>7221400670</v>
          </cell>
          <cell r="B2660" t="str">
            <v>LUVA DE CORRER FOFO JM AGUA DN 300MM</v>
          </cell>
          <cell r="C2660">
            <v>2502.0700000000002</v>
          </cell>
          <cell r="D2660">
            <v>26.19</v>
          </cell>
          <cell r="E2660">
            <v>157.27000000000001</v>
          </cell>
          <cell r="F2660" t="str">
            <v>UN</v>
          </cell>
          <cell r="G2660" t="str">
            <v>S22.010</v>
          </cell>
        </row>
        <row r="2661">
          <cell r="A2661">
            <v>7221400690</v>
          </cell>
          <cell r="B2661" t="str">
            <v>LUVA DE CORRER FOFO JM AGUA DN 400MM</v>
          </cell>
          <cell r="C2661">
            <v>4356.1099999999997</v>
          </cell>
          <cell r="D2661">
            <v>26.19</v>
          </cell>
          <cell r="E2661">
            <v>157.27000000000001</v>
          </cell>
          <cell r="F2661" t="str">
            <v>UN</v>
          </cell>
          <cell r="G2661" t="str">
            <v>S22.010</v>
          </cell>
        </row>
        <row r="2662">
          <cell r="A2662">
            <v>7221400710</v>
          </cell>
          <cell r="B2662" t="str">
            <v>LUVA DE CORRER FOFO JM AGUA DN 500MM</v>
          </cell>
          <cell r="C2662">
            <v>6330.22</v>
          </cell>
          <cell r="D2662">
            <v>26.19</v>
          </cell>
          <cell r="E2662">
            <v>157.27000000000001</v>
          </cell>
          <cell r="F2662" t="str">
            <v>UN</v>
          </cell>
          <cell r="G2662" t="str">
            <v>S22.010</v>
          </cell>
        </row>
        <row r="2663">
          <cell r="A2663">
            <v>7221400720</v>
          </cell>
          <cell r="B2663" t="str">
            <v>LUVA DE CORRER FOFO JM AGUA DN 600MM</v>
          </cell>
          <cell r="C2663">
            <v>7909.51</v>
          </cell>
          <cell r="D2663">
            <v>26.19</v>
          </cell>
          <cell r="E2663">
            <v>157.27000000000001</v>
          </cell>
          <cell r="F2663" t="str">
            <v>UN</v>
          </cell>
          <cell r="G2663" t="str">
            <v>S22.010</v>
          </cell>
        </row>
        <row r="2664">
          <cell r="A2664">
            <v>7221400740</v>
          </cell>
          <cell r="B2664" t="str">
            <v>LUVA DE CORRER FOFO JM AGUA DN 800MM</v>
          </cell>
          <cell r="C2664">
            <v>13699.38</v>
          </cell>
          <cell r="D2664">
            <v>26.19</v>
          </cell>
          <cell r="E2664">
            <v>157.27000000000001</v>
          </cell>
          <cell r="F2664" t="str">
            <v>UN</v>
          </cell>
          <cell r="G2664" t="str">
            <v>S22.010</v>
          </cell>
        </row>
        <row r="2665">
          <cell r="A2665">
            <v>7221500395</v>
          </cell>
          <cell r="B2665" t="str">
            <v>EXTREMIDADE FOFO JM BF 10 NBR15420 DN200</v>
          </cell>
          <cell r="C2665">
            <v>1452.41</v>
          </cell>
          <cell r="D2665">
            <v>26.19</v>
          </cell>
          <cell r="E2665">
            <v>157.27000000000001</v>
          </cell>
          <cell r="F2665" t="str">
            <v>UN</v>
          </cell>
          <cell r="G2665" t="str">
            <v>S22.010</v>
          </cell>
        </row>
        <row r="2666">
          <cell r="A2666">
            <v>7221500400</v>
          </cell>
          <cell r="B2666" t="str">
            <v>EXTREMIDADE FOFO JM BF 10 NBR15420 DN300</v>
          </cell>
          <cell r="C2666">
            <v>1504.95</v>
          </cell>
          <cell r="D2666">
            <v>26.19</v>
          </cell>
          <cell r="E2666">
            <v>157.27000000000001</v>
          </cell>
          <cell r="F2666" t="str">
            <v>UN</v>
          </cell>
          <cell r="G2666" t="str">
            <v>S22.010</v>
          </cell>
        </row>
        <row r="2667">
          <cell r="A2667">
            <v>7221500630</v>
          </cell>
          <cell r="B2667" t="str">
            <v>LUVA DE CORRER FOFO JM ESG DN 100MM</v>
          </cell>
          <cell r="C2667">
            <v>718.32</v>
          </cell>
          <cell r="D2667">
            <v>26.19</v>
          </cell>
          <cell r="E2667">
            <v>157.27000000000001</v>
          </cell>
          <cell r="F2667" t="str">
            <v>UN</v>
          </cell>
          <cell r="G2667" t="str">
            <v>S22.010</v>
          </cell>
        </row>
        <row r="2668">
          <cell r="A2668">
            <v>7221500640</v>
          </cell>
          <cell r="B2668" t="str">
            <v>LUVA DE CORRER FOFO JM ESG DN 150MM</v>
          </cell>
          <cell r="C2668">
            <v>1034.33</v>
          </cell>
          <cell r="D2668">
            <v>26.19</v>
          </cell>
          <cell r="E2668">
            <v>157.27000000000001</v>
          </cell>
          <cell r="F2668" t="str">
            <v>UN</v>
          </cell>
          <cell r="G2668" t="str">
            <v>S22.010</v>
          </cell>
        </row>
        <row r="2669">
          <cell r="A2669">
            <v>7221500650</v>
          </cell>
          <cell r="B2669" t="str">
            <v>LUVA DE CORRER FOFO JM ESG DN 200MM</v>
          </cell>
          <cell r="C2669">
            <v>1351.08</v>
          </cell>
          <cell r="D2669">
            <v>26.19</v>
          </cell>
          <cell r="E2669">
            <v>157.27000000000001</v>
          </cell>
          <cell r="F2669" t="str">
            <v>UN</v>
          </cell>
          <cell r="G2669" t="str">
            <v>S22.010</v>
          </cell>
        </row>
        <row r="2670">
          <cell r="A2670">
            <v>7222000010</v>
          </cell>
          <cell r="B2670" t="str">
            <v>ARRUELA VED BOR P/FLANGE PN-10/16 DN 50</v>
          </cell>
          <cell r="C2670">
            <v>8.7200000000000006</v>
          </cell>
          <cell r="D2670">
            <v>26.19</v>
          </cell>
          <cell r="E2670">
            <v>157.27000000000001</v>
          </cell>
          <cell r="F2670" t="str">
            <v>UN</v>
          </cell>
          <cell r="G2670" t="str">
            <v>S22.010</v>
          </cell>
        </row>
        <row r="2671">
          <cell r="A2671">
            <v>7222000020</v>
          </cell>
          <cell r="B2671" t="str">
            <v>ARRUELA VED BOR P/FLANGE PN-10/16 DN 80</v>
          </cell>
          <cell r="C2671">
            <v>12.2</v>
          </cell>
          <cell r="D2671">
            <v>26.19</v>
          </cell>
          <cell r="E2671">
            <v>157.27000000000001</v>
          </cell>
          <cell r="F2671" t="str">
            <v>UN</v>
          </cell>
          <cell r="G2671" t="str">
            <v>S22.010</v>
          </cell>
        </row>
        <row r="2672">
          <cell r="A2672">
            <v>7222000030</v>
          </cell>
          <cell r="B2672" t="str">
            <v>ARRUELA VED BOR P/FLANGE PN10/16 DN 100</v>
          </cell>
          <cell r="C2672">
            <v>14.16</v>
          </cell>
          <cell r="D2672">
            <v>26.19</v>
          </cell>
          <cell r="E2672">
            <v>157.27000000000001</v>
          </cell>
          <cell r="F2672" t="str">
            <v>UN</v>
          </cell>
          <cell r="G2672" t="str">
            <v>S22.010</v>
          </cell>
        </row>
        <row r="2673">
          <cell r="A2673">
            <v>7222000040</v>
          </cell>
          <cell r="B2673" t="str">
            <v>ARRUELA VED BOR P/FLANGE PN10/16 DN 150</v>
          </cell>
          <cell r="C2673">
            <v>21.24</v>
          </cell>
          <cell r="D2673">
            <v>26.19</v>
          </cell>
          <cell r="E2673">
            <v>157.27000000000001</v>
          </cell>
          <cell r="F2673" t="str">
            <v>UN</v>
          </cell>
          <cell r="G2673" t="str">
            <v>S22.010</v>
          </cell>
        </row>
        <row r="2674">
          <cell r="A2674">
            <v>7222000050</v>
          </cell>
          <cell r="B2674" t="str">
            <v>ARRUELA VED BOR P/FLANGE PN10 DN 200</v>
          </cell>
          <cell r="C2674">
            <v>27.37</v>
          </cell>
          <cell r="D2674">
            <v>26.19</v>
          </cell>
          <cell r="E2674">
            <v>157.27000000000001</v>
          </cell>
          <cell r="F2674" t="str">
            <v>UN</v>
          </cell>
          <cell r="G2674" t="str">
            <v>S22.010</v>
          </cell>
        </row>
        <row r="2675">
          <cell r="A2675">
            <v>7222000060</v>
          </cell>
          <cell r="B2675" t="str">
            <v>ARRUELA VED BOR P/FLANGE PN10 DN 250</v>
          </cell>
          <cell r="C2675">
            <v>37.18</v>
          </cell>
          <cell r="D2675">
            <v>26.19</v>
          </cell>
          <cell r="E2675">
            <v>157.27000000000001</v>
          </cell>
          <cell r="F2675" t="str">
            <v>UN</v>
          </cell>
          <cell r="G2675" t="str">
            <v>S22.010</v>
          </cell>
        </row>
        <row r="2676">
          <cell r="A2676">
            <v>7222000070</v>
          </cell>
          <cell r="B2676" t="str">
            <v>ARRUELA VED BOR P/FLANGE PN10 DN 300</v>
          </cell>
          <cell r="C2676">
            <v>64.39</v>
          </cell>
          <cell r="D2676">
            <v>26.19</v>
          </cell>
          <cell r="E2676">
            <v>157.27000000000001</v>
          </cell>
          <cell r="F2676" t="str">
            <v>UN</v>
          </cell>
          <cell r="G2676" t="str">
            <v>S22.010</v>
          </cell>
        </row>
        <row r="2677">
          <cell r="A2677">
            <v>7222000080</v>
          </cell>
          <cell r="B2677" t="str">
            <v>ARRUELA VED BOR P/FLANGE PN10 DN 350</v>
          </cell>
          <cell r="C2677">
            <v>76.290000000000006</v>
          </cell>
          <cell r="D2677">
            <v>26.19</v>
          </cell>
          <cell r="E2677">
            <v>157.27000000000001</v>
          </cell>
          <cell r="F2677" t="str">
            <v>UN</v>
          </cell>
          <cell r="G2677" t="str">
            <v>S22.010</v>
          </cell>
        </row>
        <row r="2678">
          <cell r="A2678">
            <v>7222000090</v>
          </cell>
          <cell r="B2678" t="str">
            <v>ARRUELA VED BOR P/FLANGE PN10 DN 400</v>
          </cell>
          <cell r="C2678">
            <v>88.31</v>
          </cell>
          <cell r="D2678">
            <v>26.19</v>
          </cell>
          <cell r="E2678">
            <v>157.27000000000001</v>
          </cell>
          <cell r="F2678" t="str">
            <v>UN</v>
          </cell>
          <cell r="G2678" t="str">
            <v>S22.010</v>
          </cell>
        </row>
        <row r="2679">
          <cell r="A2679">
            <v>7222000100</v>
          </cell>
          <cell r="B2679" t="str">
            <v>ARRUELA VED BOR P/FLANGE PN10 DN 450</v>
          </cell>
          <cell r="C2679">
            <v>91.2</v>
          </cell>
          <cell r="D2679">
            <v>26.19</v>
          </cell>
          <cell r="E2679">
            <v>157.27000000000001</v>
          </cell>
          <cell r="F2679" t="str">
            <v>UN</v>
          </cell>
          <cell r="G2679" t="str">
            <v>S22.010</v>
          </cell>
        </row>
        <row r="2680">
          <cell r="A2680">
            <v>7222000110</v>
          </cell>
          <cell r="B2680" t="str">
            <v>ARRUELA VED BOR P/FLANGE PN10 DN 500</v>
          </cell>
          <cell r="C2680">
            <v>106.47</v>
          </cell>
          <cell r="D2680">
            <v>26.19</v>
          </cell>
          <cell r="E2680">
            <v>157.27000000000001</v>
          </cell>
          <cell r="F2680" t="str">
            <v>UN</v>
          </cell>
          <cell r="G2680" t="str">
            <v>S22.010</v>
          </cell>
        </row>
        <row r="2681">
          <cell r="A2681">
            <v>7222000120</v>
          </cell>
          <cell r="B2681" t="str">
            <v>ARRUELA VED BOR P/FLANGE PN10 DN 600</v>
          </cell>
          <cell r="C2681">
            <v>208.79</v>
          </cell>
          <cell r="D2681">
            <v>26.19</v>
          </cell>
          <cell r="E2681">
            <v>157.27000000000001</v>
          </cell>
          <cell r="F2681" t="str">
            <v>UN</v>
          </cell>
          <cell r="G2681" t="str">
            <v>S22.010</v>
          </cell>
        </row>
        <row r="2682">
          <cell r="A2682">
            <v>7222000130</v>
          </cell>
          <cell r="B2682" t="str">
            <v>ARRUELA VED BOR P/FLANGE PN10 DN 700</v>
          </cell>
          <cell r="C2682">
            <v>370.72</v>
          </cell>
          <cell r="D2682">
            <v>26.19</v>
          </cell>
          <cell r="E2682">
            <v>157.27000000000001</v>
          </cell>
          <cell r="F2682" t="str">
            <v>UN</v>
          </cell>
          <cell r="G2682" t="str">
            <v>S22.010</v>
          </cell>
        </row>
        <row r="2683">
          <cell r="A2683">
            <v>7222000140</v>
          </cell>
          <cell r="B2683" t="str">
            <v>ARRUELA VED BOR P/FLANGE PN10 DN 800</v>
          </cell>
          <cell r="C2683">
            <v>644.5</v>
          </cell>
          <cell r="D2683">
            <v>26.19</v>
          </cell>
          <cell r="E2683">
            <v>157.27000000000001</v>
          </cell>
          <cell r="F2683" t="str">
            <v>UN</v>
          </cell>
          <cell r="G2683" t="str">
            <v>S22.010</v>
          </cell>
        </row>
        <row r="2684">
          <cell r="A2684">
            <v>7222000150</v>
          </cell>
          <cell r="B2684" t="str">
            <v>ARRUELA VED BOR P/FLANGE PN10 DN 900</v>
          </cell>
          <cell r="C2684">
            <v>691.9</v>
          </cell>
          <cell r="D2684">
            <v>26.19</v>
          </cell>
          <cell r="E2684">
            <v>157.27000000000001</v>
          </cell>
          <cell r="F2684" t="str">
            <v>UN</v>
          </cell>
          <cell r="G2684" t="str">
            <v>S22.010</v>
          </cell>
        </row>
        <row r="2685">
          <cell r="A2685">
            <v>7222000180</v>
          </cell>
          <cell r="B2685" t="str">
            <v>ARRUELA VED BOR P/FLANGE PN16 DN 200</v>
          </cell>
          <cell r="C2685">
            <v>54.38</v>
          </cell>
          <cell r="D2685">
            <v>26.19</v>
          </cell>
          <cell r="E2685">
            <v>157.27000000000001</v>
          </cell>
          <cell r="F2685" t="str">
            <v>UN</v>
          </cell>
          <cell r="G2685" t="str">
            <v>S22.010</v>
          </cell>
        </row>
        <row r="2686">
          <cell r="A2686">
            <v>7222000200</v>
          </cell>
          <cell r="B2686" t="str">
            <v>ARRUELA VED BOR P/FLANGE PN16 DN 300</v>
          </cell>
          <cell r="C2686">
            <v>76.58</v>
          </cell>
          <cell r="D2686">
            <v>26.19</v>
          </cell>
          <cell r="E2686">
            <v>157.27000000000001</v>
          </cell>
          <cell r="F2686" t="str">
            <v>UN</v>
          </cell>
          <cell r="G2686" t="str">
            <v>S22.010</v>
          </cell>
        </row>
        <row r="2687">
          <cell r="A2687">
            <v>7222000220</v>
          </cell>
          <cell r="B2687" t="str">
            <v>ARRUELA VED BOR P/FLANGE PN16 DN 400</v>
          </cell>
          <cell r="C2687">
            <v>97.53</v>
          </cell>
          <cell r="D2687">
            <v>26.19</v>
          </cell>
          <cell r="E2687">
            <v>157.27000000000001</v>
          </cell>
          <cell r="F2687" t="str">
            <v>UN</v>
          </cell>
          <cell r="G2687" t="str">
            <v>S22.010</v>
          </cell>
        </row>
        <row r="2688">
          <cell r="A2688">
            <v>7222000310</v>
          </cell>
          <cell r="B2688" t="str">
            <v>PARAFUSO ACO GALV 16 X 80MM C/PORCA</v>
          </cell>
          <cell r="C2688">
            <v>5.56</v>
          </cell>
          <cell r="D2688">
            <v>26.19</v>
          </cell>
          <cell r="E2688">
            <v>157.27000000000001</v>
          </cell>
          <cell r="F2688" t="str">
            <v>UN</v>
          </cell>
          <cell r="G2688" t="str">
            <v>S22.010</v>
          </cell>
        </row>
        <row r="2689">
          <cell r="A2689">
            <v>7222000320</v>
          </cell>
          <cell r="B2689" t="str">
            <v>PARAFUSO ACO GALV 20 X 90MM C/PORCA</v>
          </cell>
          <cell r="C2689">
            <v>7.8</v>
          </cell>
          <cell r="D2689">
            <v>26.19</v>
          </cell>
          <cell r="E2689">
            <v>157.27000000000001</v>
          </cell>
          <cell r="F2689" t="str">
            <v>UN</v>
          </cell>
          <cell r="G2689" t="str">
            <v>S22.010</v>
          </cell>
        </row>
        <row r="2690">
          <cell r="A2690">
            <v>7222000321</v>
          </cell>
          <cell r="B2690" t="str">
            <v>PARAFUSO ACO GALV 20 X 100MM C/PORCA</v>
          </cell>
          <cell r="C2690">
            <v>7.8</v>
          </cell>
          <cell r="D2690">
            <v>26.19</v>
          </cell>
          <cell r="E2690">
            <v>157.27000000000001</v>
          </cell>
          <cell r="F2690" t="str">
            <v>UN</v>
          </cell>
          <cell r="G2690" t="str">
            <v>S22.010</v>
          </cell>
        </row>
        <row r="2691">
          <cell r="A2691">
            <v>7222000329</v>
          </cell>
          <cell r="B2691" t="str">
            <v>PARAFUSO ACO GALV 24 X 110MM C/PORCA</v>
          </cell>
          <cell r="C2691">
            <v>10.78</v>
          </cell>
          <cell r="D2691">
            <v>26.19</v>
          </cell>
          <cell r="E2691">
            <v>157.27000000000001</v>
          </cell>
          <cell r="F2691" t="str">
            <v>UN</v>
          </cell>
          <cell r="G2691" t="str">
            <v>S22.010</v>
          </cell>
        </row>
        <row r="2692">
          <cell r="A2692">
            <v>7222000330</v>
          </cell>
          <cell r="B2692" t="str">
            <v>PARAFUSO ACO GALV 24 X 120MM C/PORCA</v>
          </cell>
          <cell r="C2692">
            <v>12.67</v>
          </cell>
          <cell r="D2692">
            <v>26.19</v>
          </cell>
          <cell r="E2692">
            <v>157.27000000000001</v>
          </cell>
          <cell r="F2692" t="str">
            <v>UN</v>
          </cell>
          <cell r="G2692" t="str">
            <v>S22.010</v>
          </cell>
        </row>
        <row r="2693">
          <cell r="A2693">
            <v>7222000350</v>
          </cell>
          <cell r="B2693" t="str">
            <v>PARAFUSO ACO GALV 27 X 120MM C/PORCA</v>
          </cell>
          <cell r="C2693">
            <v>17.55</v>
          </cell>
          <cell r="D2693">
            <v>26.19</v>
          </cell>
          <cell r="E2693">
            <v>157.27000000000001</v>
          </cell>
          <cell r="F2693" t="str">
            <v>UN</v>
          </cell>
          <cell r="G2693" t="str">
            <v>S22.010</v>
          </cell>
        </row>
        <row r="2694">
          <cell r="A2694">
            <v>7222000360</v>
          </cell>
          <cell r="B2694" t="str">
            <v>PARAFUSO ACO GALV M27 X 130MM C/PORCA</v>
          </cell>
          <cell r="C2694">
            <v>17.55</v>
          </cell>
          <cell r="D2694">
            <v>26.19</v>
          </cell>
          <cell r="E2694">
            <v>157.27000000000001</v>
          </cell>
          <cell r="F2694" t="str">
            <v>UN</v>
          </cell>
          <cell r="G2694" t="str">
            <v>S22.010</v>
          </cell>
        </row>
        <row r="2695">
          <cell r="A2695">
            <v>7222000365</v>
          </cell>
          <cell r="B2695" t="str">
            <v>PARAFUSO ACO GALV 30 X 130MM C/PORCA</v>
          </cell>
          <cell r="C2695">
            <v>48.62</v>
          </cell>
          <cell r="D2695">
            <v>26.19</v>
          </cell>
          <cell r="E2695">
            <v>157.27000000000001</v>
          </cell>
          <cell r="F2695" t="str">
            <v>UN</v>
          </cell>
          <cell r="G2695" t="str">
            <v>S22.010</v>
          </cell>
        </row>
        <row r="2696">
          <cell r="A2696">
            <v>7222000370</v>
          </cell>
          <cell r="B2696" t="str">
            <v>PARAFUSO ACO GALV M30 X 140MM C/PORCA</v>
          </cell>
          <cell r="C2696">
            <v>39.01</v>
          </cell>
          <cell r="D2696">
            <v>26.19</v>
          </cell>
          <cell r="E2696">
            <v>157.27000000000001</v>
          </cell>
          <cell r="F2696" t="str">
            <v>UN</v>
          </cell>
          <cell r="G2696" t="str">
            <v>S22.010</v>
          </cell>
        </row>
        <row r="2697">
          <cell r="A2697">
            <v>7222000400</v>
          </cell>
          <cell r="B2697" t="str">
            <v>ADUFA PAREDE FOFO P/FLANGE PN10 DN 150MM</v>
          </cell>
          <cell r="C2697">
            <v>1724.4</v>
          </cell>
          <cell r="D2697">
            <v>26.19</v>
          </cell>
          <cell r="E2697">
            <v>157.27000000000001</v>
          </cell>
          <cell r="F2697" t="str">
            <v>UN</v>
          </cell>
          <cell r="G2697" t="str">
            <v>S22.010</v>
          </cell>
        </row>
        <row r="2698">
          <cell r="A2698">
            <v>7222000410</v>
          </cell>
          <cell r="B2698" t="str">
            <v>ADUFA PAREDE FOFO P/FLANGE PN10 DN 200MM</v>
          </cell>
          <cell r="C2698">
            <v>2006.59</v>
          </cell>
          <cell r="D2698">
            <v>26.19</v>
          </cell>
          <cell r="E2698">
            <v>157.27000000000001</v>
          </cell>
          <cell r="F2698" t="str">
            <v>UN</v>
          </cell>
          <cell r="G2698" t="str">
            <v>S22.010</v>
          </cell>
        </row>
        <row r="2699">
          <cell r="A2699">
            <v>7222000420</v>
          </cell>
          <cell r="B2699" t="str">
            <v>ADUFA PAREDE FOFO P/FLANGE PN10 DN 250MM</v>
          </cell>
          <cell r="C2699">
            <v>2736.24</v>
          </cell>
          <cell r="D2699">
            <v>26.19</v>
          </cell>
          <cell r="E2699">
            <v>157.27000000000001</v>
          </cell>
          <cell r="F2699" t="str">
            <v>UN</v>
          </cell>
          <cell r="G2699" t="str">
            <v>S22.010</v>
          </cell>
        </row>
        <row r="2700">
          <cell r="A2700">
            <v>7222000430</v>
          </cell>
          <cell r="B2700" t="str">
            <v>ADUFA PAREDE FOFO P/FLANGE PN10 DN 300MM</v>
          </cell>
          <cell r="C2700">
            <v>3025.08</v>
          </cell>
          <cell r="D2700">
            <v>26.19</v>
          </cell>
          <cell r="E2700">
            <v>157.27000000000001</v>
          </cell>
          <cell r="F2700" t="str">
            <v>UN</v>
          </cell>
          <cell r="G2700" t="str">
            <v>S22.010</v>
          </cell>
        </row>
        <row r="2701">
          <cell r="A2701">
            <v>7222000470</v>
          </cell>
          <cell r="B2701" t="str">
            <v>HASTE FOFO ROSC/BOCA 1 1/8" 1,00 A 2,00M</v>
          </cell>
          <cell r="C2701">
            <v>329.25</v>
          </cell>
          <cell r="D2701">
            <v>26.19</v>
          </cell>
          <cell r="E2701">
            <v>157.27000000000001</v>
          </cell>
          <cell r="F2701" t="str">
            <v>UN</v>
          </cell>
          <cell r="G2701" t="str">
            <v>S22.010</v>
          </cell>
        </row>
        <row r="2702">
          <cell r="A2702">
            <v>7222000480</v>
          </cell>
          <cell r="B2702" t="str">
            <v>HASTE FOFO ROSC/BOCA 1 1/8" 2,01 A 3,00M</v>
          </cell>
          <cell r="C2702">
            <v>548.75</v>
          </cell>
          <cell r="D2702">
            <v>26.19</v>
          </cell>
          <cell r="E2702">
            <v>157.27000000000001</v>
          </cell>
          <cell r="F2702" t="str">
            <v>UN</v>
          </cell>
          <cell r="G2702" t="str">
            <v>S22.010</v>
          </cell>
        </row>
        <row r="2703">
          <cell r="A2703">
            <v>7222000490</v>
          </cell>
          <cell r="B2703" t="str">
            <v>HASTE FOFO ROSC/BOCA 1 1/8" 3,01 A 4,00M</v>
          </cell>
          <cell r="C2703">
            <v>768.25</v>
          </cell>
          <cell r="D2703">
            <v>26.19</v>
          </cell>
          <cell r="E2703">
            <v>157.27000000000001</v>
          </cell>
          <cell r="F2703" t="str">
            <v>UN</v>
          </cell>
          <cell r="G2703" t="str">
            <v>S22.010</v>
          </cell>
        </row>
        <row r="2704">
          <cell r="A2704">
            <v>7222000550</v>
          </cell>
          <cell r="B2704" t="str">
            <v>HASTE FOFO QUAD/BOCA 1 1/8" 1,00 A 2,00M</v>
          </cell>
          <cell r="C2704">
            <v>329.25</v>
          </cell>
          <cell r="D2704">
            <v>26.19</v>
          </cell>
          <cell r="E2704">
            <v>157.27000000000001</v>
          </cell>
          <cell r="F2704" t="str">
            <v>UN</v>
          </cell>
          <cell r="G2704" t="str">
            <v>S22.010</v>
          </cell>
        </row>
        <row r="2705">
          <cell r="A2705">
            <v>7222000590</v>
          </cell>
          <cell r="B2705" t="str">
            <v>PEDESTAL DE MANOBRA SIMPLES MOD. 01</v>
          </cell>
          <cell r="C2705">
            <v>2502.3000000000002</v>
          </cell>
          <cell r="D2705">
            <v>26.19</v>
          </cell>
          <cell r="E2705">
            <v>157.27000000000001</v>
          </cell>
          <cell r="F2705" t="str">
            <v>UN</v>
          </cell>
          <cell r="G2705" t="str">
            <v>S22.010</v>
          </cell>
        </row>
        <row r="2706">
          <cell r="A2706">
            <v>7222000630</v>
          </cell>
          <cell r="B2706" t="str">
            <v>HASTE FOFO ROSC/BOCA 1 1/8" 3,01 A 4,00M</v>
          </cell>
          <cell r="C2706">
            <v>768.25</v>
          </cell>
          <cell r="D2706">
            <v>26.19</v>
          </cell>
          <cell r="E2706">
            <v>157.27000000000001</v>
          </cell>
          <cell r="F2706" t="str">
            <v>UN</v>
          </cell>
          <cell r="G2706" t="str">
            <v>S22.010</v>
          </cell>
        </row>
        <row r="2707">
          <cell r="A2707">
            <v>7222000660</v>
          </cell>
          <cell r="B2707" t="str">
            <v>HASTE FOFO ROSCA 1 3/4" 2,01 A 3,00M</v>
          </cell>
          <cell r="C2707">
            <v>1053.5999999999999</v>
          </cell>
          <cell r="D2707">
            <v>26.19</v>
          </cell>
          <cell r="E2707">
            <v>157.27000000000001</v>
          </cell>
          <cell r="F2707" t="str">
            <v>UN</v>
          </cell>
          <cell r="G2707" t="str">
            <v>S22.010</v>
          </cell>
        </row>
        <row r="2708">
          <cell r="A2708">
            <v>7222000730</v>
          </cell>
          <cell r="B2708" t="str">
            <v>MANCAL HASTE PROLONG FOFO 1 1/8"</v>
          </cell>
          <cell r="C2708">
            <v>373.15</v>
          </cell>
          <cell r="D2708">
            <v>26.19</v>
          </cell>
          <cell r="E2708">
            <v>157.27000000000001</v>
          </cell>
          <cell r="F2708" t="str">
            <v>UN</v>
          </cell>
          <cell r="G2708" t="str">
            <v>S22.010</v>
          </cell>
        </row>
        <row r="2709">
          <cell r="A2709">
            <v>7222000740</v>
          </cell>
          <cell r="B2709" t="str">
            <v>MANCAL HASTE PROLONG FOFO 1 3/4"</v>
          </cell>
          <cell r="C2709">
            <v>373.15</v>
          </cell>
          <cell r="D2709">
            <v>26.19</v>
          </cell>
          <cell r="E2709">
            <v>157.27000000000001</v>
          </cell>
          <cell r="F2709" t="str">
            <v>UN</v>
          </cell>
          <cell r="G2709" t="str">
            <v>S22.010</v>
          </cell>
        </row>
        <row r="2710">
          <cell r="A2710">
            <v>7222000810</v>
          </cell>
          <cell r="B2710" t="str">
            <v>COLAR TOMADA FOFO ROSC DN 100 X 1/2"</v>
          </cell>
          <cell r="C2710">
            <v>44.75</v>
          </cell>
          <cell r="D2710">
            <v>26.19</v>
          </cell>
          <cell r="E2710">
            <v>157.27000000000001</v>
          </cell>
          <cell r="F2710" t="str">
            <v>UN</v>
          </cell>
          <cell r="G2710" t="str">
            <v>S22.010</v>
          </cell>
        </row>
        <row r="2711">
          <cell r="A2711">
            <v>7222000840</v>
          </cell>
          <cell r="B2711" t="str">
            <v>COLAR TOMADA FOFO ROSC DN 150 X 1/2"</v>
          </cell>
          <cell r="C2711">
            <v>52.2</v>
          </cell>
          <cell r="D2711">
            <v>26.19</v>
          </cell>
          <cell r="E2711">
            <v>157.27000000000001</v>
          </cell>
          <cell r="F2711" t="str">
            <v>UN</v>
          </cell>
          <cell r="G2711" t="str">
            <v>S22.010</v>
          </cell>
        </row>
        <row r="2712">
          <cell r="A2712">
            <v>7222500010</v>
          </cell>
          <cell r="B2712" t="str">
            <v>VALV GAV CT FOFO EMB FF10/16 CAB DN 50</v>
          </cell>
          <cell r="C2712">
            <v>346.29</v>
          </cell>
          <cell r="D2712">
            <v>26.19</v>
          </cell>
          <cell r="E2712">
            <v>157.27000000000001</v>
          </cell>
          <cell r="F2712" t="str">
            <v>UN</v>
          </cell>
          <cell r="G2712" t="str">
            <v>S22.010</v>
          </cell>
        </row>
        <row r="2713">
          <cell r="A2713">
            <v>7222500020</v>
          </cell>
          <cell r="B2713" t="str">
            <v>VALV GAV CT FOFO EMB FF10/16 CAB DN 80</v>
          </cell>
          <cell r="C2713">
            <v>484.17</v>
          </cell>
          <cell r="D2713">
            <v>26.19</v>
          </cell>
          <cell r="E2713">
            <v>157.27000000000001</v>
          </cell>
          <cell r="F2713" t="str">
            <v>UN</v>
          </cell>
          <cell r="G2713" t="str">
            <v>S22.010</v>
          </cell>
        </row>
        <row r="2714">
          <cell r="A2714">
            <v>7222500030</v>
          </cell>
          <cell r="B2714" t="str">
            <v>VALV GAV CT FOFO EMB FF10/16 CAB DN 100</v>
          </cell>
          <cell r="C2714">
            <v>578.57000000000005</v>
          </cell>
          <cell r="D2714">
            <v>26.19</v>
          </cell>
          <cell r="E2714">
            <v>157.27000000000001</v>
          </cell>
          <cell r="F2714" t="str">
            <v>UN</v>
          </cell>
          <cell r="G2714" t="str">
            <v>S22.010</v>
          </cell>
        </row>
        <row r="2715">
          <cell r="A2715">
            <v>7222500040</v>
          </cell>
          <cell r="B2715" t="str">
            <v>VALV GAV CT FOFO EMB FF10/16 CAB DN 150</v>
          </cell>
          <cell r="C2715">
            <v>1566.69</v>
          </cell>
          <cell r="D2715">
            <v>26.19</v>
          </cell>
          <cell r="E2715">
            <v>157.27000000000001</v>
          </cell>
          <cell r="F2715" t="str">
            <v>UN</v>
          </cell>
          <cell r="G2715" t="str">
            <v>S22.010</v>
          </cell>
        </row>
        <row r="2716">
          <cell r="A2716">
            <v>7222500050</v>
          </cell>
          <cell r="B2716" t="str">
            <v>VALV GAV CT FOFO EMB FF10 CAB DN 200</v>
          </cell>
          <cell r="C2716">
            <v>2729.87</v>
          </cell>
          <cell r="D2716">
            <v>26.19</v>
          </cell>
          <cell r="E2716">
            <v>157.27000000000001</v>
          </cell>
          <cell r="F2716" t="str">
            <v>UN</v>
          </cell>
          <cell r="G2716" t="str">
            <v>S22.010</v>
          </cell>
        </row>
        <row r="2717">
          <cell r="A2717">
            <v>7222500060</v>
          </cell>
          <cell r="B2717" t="str">
            <v>VALV GAV CT FOFO EMB FF10 CAB DN 250</v>
          </cell>
          <cell r="C2717">
            <v>3777.57</v>
          </cell>
          <cell r="D2717">
            <v>26.19</v>
          </cell>
          <cell r="E2717">
            <v>157.27000000000001</v>
          </cell>
          <cell r="F2717" t="str">
            <v>UN</v>
          </cell>
          <cell r="G2717" t="str">
            <v>S22.010</v>
          </cell>
        </row>
        <row r="2718">
          <cell r="A2718">
            <v>7222500070</v>
          </cell>
          <cell r="B2718" t="str">
            <v>VALV GAV CT FOFO EMB FF10 CAB DN 300</v>
          </cell>
          <cell r="C2718">
            <v>7492.53</v>
          </cell>
          <cell r="D2718">
            <v>26.19</v>
          </cell>
          <cell r="E2718">
            <v>157.27000000000001</v>
          </cell>
          <cell r="F2718" t="str">
            <v>UN</v>
          </cell>
          <cell r="G2718" t="str">
            <v>S22.010</v>
          </cell>
        </row>
        <row r="2719">
          <cell r="A2719">
            <v>7222500080</v>
          </cell>
          <cell r="B2719" t="str">
            <v>VALV GAV CT FOFO EMB FF16 CAB DN 200</v>
          </cell>
          <cell r="C2719">
            <v>1865.19</v>
          </cell>
          <cell r="D2719">
            <v>26.19</v>
          </cell>
          <cell r="E2719">
            <v>157.27000000000001</v>
          </cell>
          <cell r="F2719" t="str">
            <v>UN</v>
          </cell>
          <cell r="G2719" t="str">
            <v>S22.010</v>
          </cell>
        </row>
        <row r="2720">
          <cell r="A2720">
            <v>7222500200</v>
          </cell>
          <cell r="B2720" t="str">
            <v>VALV GAV CT FOFO EMB BB MAN AGUA DN 50</v>
          </cell>
          <cell r="C2720">
            <v>314.07</v>
          </cell>
          <cell r="D2720">
            <v>26.19</v>
          </cell>
          <cell r="E2720">
            <v>157.27000000000001</v>
          </cell>
          <cell r="F2720" t="str">
            <v>UN</v>
          </cell>
          <cell r="G2720" t="str">
            <v>S22.010</v>
          </cell>
        </row>
        <row r="2721">
          <cell r="A2721">
            <v>7222500210</v>
          </cell>
          <cell r="B2721" t="str">
            <v>VALV GAV CT FOFO EMB BB MAN AGUA DN 75</v>
          </cell>
          <cell r="C2721">
            <v>427.61</v>
          </cell>
          <cell r="D2721">
            <v>26.19</v>
          </cell>
          <cell r="E2721">
            <v>157.27000000000001</v>
          </cell>
          <cell r="F2721" t="str">
            <v>UN</v>
          </cell>
          <cell r="G2721" t="str">
            <v>S22.010</v>
          </cell>
        </row>
        <row r="2722">
          <cell r="A2722">
            <v>7222500220</v>
          </cell>
          <cell r="B2722" t="str">
            <v>VALV GAV CT FOFO EMB BB MAN AGUA DN 100</v>
          </cell>
          <cell r="C2722">
            <v>490.41</v>
          </cell>
          <cell r="D2722">
            <v>26.19</v>
          </cell>
          <cell r="E2722">
            <v>157.27000000000001</v>
          </cell>
          <cell r="F2722" t="str">
            <v>UN</v>
          </cell>
          <cell r="G2722" t="str">
            <v>S22.010</v>
          </cell>
        </row>
        <row r="2723">
          <cell r="A2723">
            <v>7222520010</v>
          </cell>
          <cell r="B2723" t="str">
            <v>VALV RET FOFO SIMP PORT FF10/16 DN 80MM</v>
          </cell>
          <cell r="C2723">
            <v>1086.76</v>
          </cell>
          <cell r="D2723">
            <v>26.19</v>
          </cell>
          <cell r="E2723">
            <v>157.27000000000001</v>
          </cell>
          <cell r="F2723" t="str">
            <v>UN</v>
          </cell>
          <cell r="G2723" t="str">
            <v>S22.010</v>
          </cell>
        </row>
        <row r="2724">
          <cell r="A2724">
            <v>7222520020</v>
          </cell>
          <cell r="B2724" t="str">
            <v>VALV RET FOFO SIMP PORT FF10/16 DN100MM</v>
          </cell>
          <cell r="C2724">
            <v>1350.94</v>
          </cell>
          <cell r="D2724">
            <v>26.19</v>
          </cell>
          <cell r="E2724">
            <v>157.27000000000001</v>
          </cell>
          <cell r="F2724" t="str">
            <v>UN</v>
          </cell>
          <cell r="G2724" t="str">
            <v>S22.010</v>
          </cell>
        </row>
        <row r="2725">
          <cell r="A2725">
            <v>7222520030</v>
          </cell>
          <cell r="B2725" t="str">
            <v>VALV RET FOFO SIMP PORT FF10/16 DN150MM</v>
          </cell>
          <cell r="C2725">
            <v>2231.88</v>
          </cell>
          <cell r="D2725">
            <v>26.19</v>
          </cell>
          <cell r="E2725">
            <v>157.27000000000001</v>
          </cell>
          <cell r="F2725" t="str">
            <v>UN</v>
          </cell>
          <cell r="G2725" t="str">
            <v>S22.010</v>
          </cell>
        </row>
        <row r="2726">
          <cell r="A2726">
            <v>7222520040</v>
          </cell>
          <cell r="B2726" t="str">
            <v>VALV RET FOFO SIMP PORT FF10/16 DN200MM</v>
          </cell>
          <cell r="C2726">
            <v>3974.11</v>
          </cell>
          <cell r="D2726">
            <v>26.19</v>
          </cell>
          <cell r="E2726">
            <v>157.27000000000001</v>
          </cell>
          <cell r="F2726" t="str">
            <v>UN</v>
          </cell>
          <cell r="G2726" t="str">
            <v>S22.010</v>
          </cell>
        </row>
        <row r="2727">
          <cell r="A2727">
            <v>7222520050</v>
          </cell>
          <cell r="B2727" t="str">
            <v>VALV RET FOFO SIMP PORT FF10 DN250MM</v>
          </cell>
          <cell r="C2727">
            <v>5548.84</v>
          </cell>
          <cell r="D2727">
            <v>26.19</v>
          </cell>
          <cell r="E2727">
            <v>157.27000000000001</v>
          </cell>
          <cell r="F2727" t="str">
            <v>UN</v>
          </cell>
          <cell r="G2727" t="str">
            <v>S22.010</v>
          </cell>
        </row>
        <row r="2728">
          <cell r="A2728">
            <v>7222520060</v>
          </cell>
          <cell r="B2728" t="str">
            <v>VALV RET FOFO SIMP PORT FF10 DN300MM</v>
          </cell>
          <cell r="C2728">
            <v>10083.09</v>
          </cell>
          <cell r="D2728">
            <v>26.19</v>
          </cell>
          <cell r="E2728">
            <v>157.27000000000001</v>
          </cell>
          <cell r="F2728" t="str">
            <v>UN</v>
          </cell>
          <cell r="G2728" t="str">
            <v>S22.010</v>
          </cell>
        </row>
        <row r="2729">
          <cell r="A2729">
            <v>7222520080</v>
          </cell>
          <cell r="B2729" t="str">
            <v>VALV RET FOFO SIMP PORT FF10/16 DN400MM</v>
          </cell>
          <cell r="C2729">
            <v>10744.27</v>
          </cell>
          <cell r="D2729">
            <v>26.19</v>
          </cell>
          <cell r="E2729">
            <v>157.27000000000001</v>
          </cell>
          <cell r="F2729" t="str">
            <v>UN</v>
          </cell>
          <cell r="G2729" t="str">
            <v>S22.010</v>
          </cell>
        </row>
        <row r="2730">
          <cell r="A2730">
            <v>7222520170</v>
          </cell>
          <cell r="B2730" t="str">
            <v>VALV RET FECH RAP ISO 2531 PN 10 DN100MM</v>
          </cell>
          <cell r="C2730">
            <v>1320.73</v>
          </cell>
          <cell r="D2730">
            <v>26.19</v>
          </cell>
          <cell r="E2730">
            <v>157.27000000000001</v>
          </cell>
          <cell r="F2730" t="str">
            <v>UN</v>
          </cell>
          <cell r="G2730" t="str">
            <v>S22.010</v>
          </cell>
        </row>
        <row r="2731">
          <cell r="A2731">
            <v>7222520180</v>
          </cell>
          <cell r="B2731" t="str">
            <v>VALV RET FECH RAP ISO 2531 PN 10 DN150MM</v>
          </cell>
          <cell r="C2731">
            <v>1950.49</v>
          </cell>
          <cell r="D2731">
            <v>26.19</v>
          </cell>
          <cell r="E2731">
            <v>157.27000000000001</v>
          </cell>
          <cell r="F2731" t="str">
            <v>UN</v>
          </cell>
          <cell r="G2731" t="str">
            <v>S22.010</v>
          </cell>
        </row>
        <row r="2732">
          <cell r="A2732">
            <v>7222520190</v>
          </cell>
          <cell r="B2732" t="str">
            <v>VALV RET FECH RAP ISO 2531 PN 10 DN200MM</v>
          </cell>
          <cell r="C2732">
            <v>2307.54</v>
          </cell>
          <cell r="D2732">
            <v>26.19</v>
          </cell>
          <cell r="E2732">
            <v>157.27000000000001</v>
          </cell>
          <cell r="F2732" t="str">
            <v>UN</v>
          </cell>
          <cell r="G2732" t="str">
            <v>S22.010</v>
          </cell>
        </row>
        <row r="2733">
          <cell r="A2733">
            <v>7222520200</v>
          </cell>
          <cell r="B2733" t="str">
            <v>VALV RET FECH RAP ISO 2531 PN 10 DN250MM</v>
          </cell>
          <cell r="C2733">
            <v>4706.76</v>
          </cell>
          <cell r="D2733">
            <v>26.19</v>
          </cell>
          <cell r="E2733">
            <v>157.27000000000001</v>
          </cell>
          <cell r="F2733" t="str">
            <v>UN</v>
          </cell>
          <cell r="G2733" t="str">
            <v>S22.010</v>
          </cell>
        </row>
        <row r="2734">
          <cell r="A2734">
            <v>7222520250</v>
          </cell>
          <cell r="B2734" t="str">
            <v>VALV RET FECH RAP ISO 2531 PN 10 DN700MM</v>
          </cell>
          <cell r="C2734">
            <v>41659.040000000001</v>
          </cell>
          <cell r="D2734">
            <v>26.19</v>
          </cell>
          <cell r="E2734">
            <v>157.27000000000001</v>
          </cell>
          <cell r="F2734" t="str">
            <v>UN</v>
          </cell>
          <cell r="G2734" t="str">
            <v>S22.010</v>
          </cell>
        </row>
        <row r="2735">
          <cell r="A2735">
            <v>7222520260</v>
          </cell>
          <cell r="B2735" t="str">
            <v>VALV RET FOFO DUPLA PORT FF10/16 DN80MM</v>
          </cell>
          <cell r="C2735">
            <v>636.82000000000005</v>
          </cell>
          <cell r="D2735">
            <v>26.19</v>
          </cell>
          <cell r="E2735">
            <v>157.27000000000001</v>
          </cell>
          <cell r="F2735" t="str">
            <v>UN</v>
          </cell>
          <cell r="G2735" t="str">
            <v>S22.010</v>
          </cell>
        </row>
        <row r="2736">
          <cell r="A2736">
            <v>7222520270</v>
          </cell>
          <cell r="B2736" t="str">
            <v>VALV RET FOFO DUPLA PORT FF10/16 DN150MM</v>
          </cell>
          <cell r="C2736">
            <v>2990.8</v>
          </cell>
          <cell r="D2736">
            <v>26.19</v>
          </cell>
          <cell r="E2736">
            <v>157.27000000000001</v>
          </cell>
          <cell r="F2736" t="str">
            <v>UN</v>
          </cell>
          <cell r="G2736" t="str">
            <v>S22.010</v>
          </cell>
        </row>
        <row r="2737">
          <cell r="A2737">
            <v>7222520300</v>
          </cell>
          <cell r="B2737" t="str">
            <v>VALV RET FOFO DUPLA PORT FF10 DN 300MM</v>
          </cell>
          <cell r="C2737">
            <v>8264.83</v>
          </cell>
          <cell r="D2737">
            <v>26.19</v>
          </cell>
          <cell r="E2737">
            <v>157.27000000000001</v>
          </cell>
          <cell r="F2737" t="str">
            <v>UN</v>
          </cell>
          <cell r="G2737" t="str">
            <v>S22.010</v>
          </cell>
        </row>
        <row r="2738">
          <cell r="A2738">
            <v>7222520360</v>
          </cell>
          <cell r="B2738" t="str">
            <v>VALV RET FECH RAP ISO 2531 PN 16 DN300MM</v>
          </cell>
          <cell r="C2738">
            <v>5598.31</v>
          </cell>
          <cell r="D2738">
            <v>26.19</v>
          </cell>
          <cell r="E2738">
            <v>157.27000000000001</v>
          </cell>
          <cell r="F2738" t="str">
            <v>UN</v>
          </cell>
          <cell r="G2738" t="str">
            <v>S22.010</v>
          </cell>
        </row>
        <row r="2739">
          <cell r="A2739">
            <v>7222520400</v>
          </cell>
          <cell r="B2739" t="str">
            <v>VALV RET FOFO ESG FECH RAP 10 DN 80MM</v>
          </cell>
          <cell r="C2739">
            <v>1900.91</v>
          </cell>
          <cell r="D2739">
            <v>26.19</v>
          </cell>
          <cell r="E2739">
            <v>157.27000000000001</v>
          </cell>
          <cell r="F2739" t="str">
            <v>UN</v>
          </cell>
          <cell r="G2739" t="str">
            <v>S22.010</v>
          </cell>
        </row>
        <row r="2740">
          <cell r="A2740">
            <v>7222520480</v>
          </cell>
          <cell r="B2740" t="str">
            <v>VALV RET FECH RAP ISO 2531 PN 10 DN600MM</v>
          </cell>
          <cell r="C2740">
            <v>35396.6</v>
          </cell>
          <cell r="D2740">
            <v>26.19</v>
          </cell>
          <cell r="E2740">
            <v>157.27000000000001</v>
          </cell>
          <cell r="F2740" t="str">
            <v>UN</v>
          </cell>
          <cell r="G2740" t="str">
            <v>S22.010</v>
          </cell>
        </row>
        <row r="2741">
          <cell r="A2741">
            <v>7222540030</v>
          </cell>
          <cell r="B2741" t="str">
            <v>VALV RET FOFO ESG FECH RAP 10 DN 150MM</v>
          </cell>
          <cell r="C2741">
            <v>4429.9399999999996</v>
          </cell>
          <cell r="D2741">
            <v>26.19</v>
          </cell>
          <cell r="E2741">
            <v>157.27000000000001</v>
          </cell>
          <cell r="F2741" t="str">
            <v>UN</v>
          </cell>
          <cell r="G2741" t="str">
            <v>S22.010</v>
          </cell>
        </row>
        <row r="2742">
          <cell r="A2742">
            <v>7222540210</v>
          </cell>
          <cell r="B2742" t="str">
            <v>VALV RET FECH RAP ISO 2531 PN 16 DN300MM</v>
          </cell>
          <cell r="C2742">
            <v>5598.31</v>
          </cell>
          <cell r="D2742">
            <v>26.19</v>
          </cell>
          <cell r="E2742">
            <v>157.27000000000001</v>
          </cell>
          <cell r="F2742" t="str">
            <v>UN</v>
          </cell>
          <cell r="G2742" t="str">
            <v>S22.010</v>
          </cell>
        </row>
        <row r="2743">
          <cell r="A2743">
            <v>7222560040</v>
          </cell>
          <cell r="B2743" t="str">
            <v>VALV BORB BI ISO FF10 MAN AGUA DN 200</v>
          </cell>
          <cell r="C2743">
            <v>5412.52</v>
          </cell>
          <cell r="D2743">
            <v>26.19</v>
          </cell>
          <cell r="E2743">
            <v>157.27000000000001</v>
          </cell>
          <cell r="F2743" t="str">
            <v>UN</v>
          </cell>
          <cell r="G2743" t="str">
            <v>S22.010</v>
          </cell>
        </row>
        <row r="2744">
          <cell r="A2744">
            <v>7222560090</v>
          </cell>
          <cell r="B2744" t="str">
            <v>VALV BORB BI ISO FF10 MAN AGUA DN 500</v>
          </cell>
          <cell r="C2744">
            <v>22008.91</v>
          </cell>
          <cell r="D2744">
            <v>26.19</v>
          </cell>
          <cell r="E2744">
            <v>157.27000000000001</v>
          </cell>
          <cell r="F2744" t="str">
            <v>UN</v>
          </cell>
          <cell r="G2744" t="str">
            <v>S22.010</v>
          </cell>
        </row>
        <row r="2745">
          <cell r="A2745">
            <v>7222560100</v>
          </cell>
          <cell r="B2745" t="str">
            <v>VALV BORB BI ISO FF10 MAN AGUA DN 600</v>
          </cell>
          <cell r="C2745">
            <v>26128.26</v>
          </cell>
          <cell r="D2745">
            <v>26.19</v>
          </cell>
          <cell r="E2745">
            <v>157.27000000000001</v>
          </cell>
          <cell r="F2745" t="str">
            <v>UN</v>
          </cell>
          <cell r="G2745" t="str">
            <v>S22.010</v>
          </cell>
        </row>
        <row r="2746">
          <cell r="A2746">
            <v>7222560110</v>
          </cell>
          <cell r="B2746" t="str">
            <v>VALV BORB BI ISO FF10 MAN AGUA DN 700</v>
          </cell>
          <cell r="C2746">
            <v>34998.050000000003</v>
          </cell>
          <cell r="D2746">
            <v>26.19</v>
          </cell>
          <cell r="E2746">
            <v>157.27000000000001</v>
          </cell>
          <cell r="F2746" t="str">
            <v>UN</v>
          </cell>
          <cell r="G2746" t="str">
            <v>S22.010</v>
          </cell>
        </row>
        <row r="2747">
          <cell r="A2747">
            <v>7222560120</v>
          </cell>
          <cell r="B2747" t="str">
            <v>VALV BORB BI ISO FF10 MAN AGUA DN 800</v>
          </cell>
          <cell r="C2747">
            <v>44430.15</v>
          </cell>
          <cell r="D2747">
            <v>26.19</v>
          </cell>
          <cell r="E2747">
            <v>157.27000000000001</v>
          </cell>
          <cell r="F2747" t="str">
            <v>UN</v>
          </cell>
          <cell r="G2747" t="str">
            <v>S22.010</v>
          </cell>
        </row>
        <row r="2748">
          <cell r="A2748">
            <v>7222560220</v>
          </cell>
          <cell r="B2748" t="str">
            <v>VALV BORB BI ISO FF10 ELET AGUA DN400</v>
          </cell>
          <cell r="C2748">
            <v>35325.25</v>
          </cell>
          <cell r="D2748">
            <v>26.19</v>
          </cell>
          <cell r="E2748">
            <v>157.27000000000001</v>
          </cell>
          <cell r="F2748" t="str">
            <v>UN</v>
          </cell>
          <cell r="G2748" t="str">
            <v>S22.010</v>
          </cell>
        </row>
        <row r="2749">
          <cell r="A2749">
            <v>7222800010</v>
          </cell>
          <cell r="B2749" t="str">
            <v>VENT TRIP FOFO AGU ISO PN-10/16 DN 50</v>
          </cell>
          <cell r="C2749">
            <v>1493.88</v>
          </cell>
          <cell r="D2749">
            <v>26.19</v>
          </cell>
          <cell r="E2749">
            <v>157.27000000000001</v>
          </cell>
          <cell r="F2749" t="str">
            <v>UN</v>
          </cell>
          <cell r="G2749" t="str">
            <v>S22.010</v>
          </cell>
        </row>
        <row r="2750">
          <cell r="A2750">
            <v>7222800020</v>
          </cell>
          <cell r="B2750" t="str">
            <v>VENT TRIP FOFO AGU ISO PN-10/16 DN 80</v>
          </cell>
          <cell r="C2750">
            <v>935.9</v>
          </cell>
          <cell r="D2750">
            <v>26.19</v>
          </cell>
          <cell r="E2750">
            <v>157.27000000000001</v>
          </cell>
          <cell r="F2750" t="str">
            <v>UN</v>
          </cell>
          <cell r="G2750" t="str">
            <v>S22.010</v>
          </cell>
        </row>
        <row r="2751">
          <cell r="A2751">
            <v>7222800030</v>
          </cell>
          <cell r="B2751" t="str">
            <v>VENT TRIP FOFO AGU ISO PN-10/16 DN 100</v>
          </cell>
          <cell r="C2751">
            <v>2148.71</v>
          </cell>
          <cell r="D2751">
            <v>26.19</v>
          </cell>
          <cell r="E2751">
            <v>157.27000000000001</v>
          </cell>
          <cell r="F2751" t="str">
            <v>UN</v>
          </cell>
          <cell r="G2751" t="str">
            <v>S22.010</v>
          </cell>
        </row>
        <row r="2752">
          <cell r="A2752">
            <v>7222900010</v>
          </cell>
          <cell r="B2752" t="str">
            <v>VALV VENT TRIP FOFO ESG ISO PN-10 DN 50</v>
          </cell>
          <cell r="C2752">
            <v>3698.7</v>
          </cell>
          <cell r="D2752">
            <v>26.19</v>
          </cell>
          <cell r="E2752">
            <v>157.27000000000001</v>
          </cell>
          <cell r="F2752" t="str">
            <v>UN</v>
          </cell>
          <cell r="G2752" t="str">
            <v>S22.010</v>
          </cell>
        </row>
        <row r="2753">
          <cell r="A2753">
            <v>7222900020</v>
          </cell>
          <cell r="B2753" t="str">
            <v>VALV VENT TRIP FOFO ESG ISO PN-10 DN 80</v>
          </cell>
          <cell r="C2753">
            <v>4061.64</v>
          </cell>
          <cell r="D2753">
            <v>26.19</v>
          </cell>
          <cell r="E2753">
            <v>157.27000000000001</v>
          </cell>
          <cell r="F2753" t="str">
            <v>UN</v>
          </cell>
          <cell r="G2753" t="str">
            <v>S22.010</v>
          </cell>
        </row>
        <row r="2754">
          <cell r="A2754">
            <v>7222900030</v>
          </cell>
          <cell r="B2754" t="str">
            <v>VALV VENT TRIP FOFO ESG ISO PN-10 DN 100</v>
          </cell>
          <cell r="C2754">
            <v>4646.05</v>
          </cell>
          <cell r="D2754">
            <v>26.19</v>
          </cell>
          <cell r="E2754">
            <v>157.27000000000001</v>
          </cell>
          <cell r="F2754" t="str">
            <v>UN</v>
          </cell>
          <cell r="G2754" t="str">
            <v>S22.010</v>
          </cell>
        </row>
        <row r="2755">
          <cell r="A2755">
            <v>7222900040</v>
          </cell>
          <cell r="B2755" t="str">
            <v>VALV VENT SIMPL FOFO ESG ISO PN-10 DN 50</v>
          </cell>
          <cell r="C2755">
            <v>1230.8800000000001</v>
          </cell>
          <cell r="D2755">
            <v>26.19</v>
          </cell>
          <cell r="E2755">
            <v>157.27000000000001</v>
          </cell>
          <cell r="F2755" t="str">
            <v>UN</v>
          </cell>
          <cell r="G2755" t="str">
            <v>S22.010</v>
          </cell>
        </row>
        <row r="2756">
          <cell r="A2756">
            <v>7222940030</v>
          </cell>
          <cell r="B2756" t="str">
            <v>VALV FLAP FOFO COM FLANGES DN 150MM</v>
          </cell>
          <cell r="C2756">
            <v>1909.17</v>
          </cell>
          <cell r="D2756">
            <v>26.19</v>
          </cell>
          <cell r="E2756">
            <v>157.27000000000001</v>
          </cell>
          <cell r="F2756" t="str">
            <v>UN</v>
          </cell>
          <cell r="G2756" t="str">
            <v>S22.010</v>
          </cell>
        </row>
        <row r="2757">
          <cell r="A2757">
            <v>7222940040</v>
          </cell>
          <cell r="B2757" t="str">
            <v>VALV FLAP FOFO COM  FLANGES DN 200MM</v>
          </cell>
          <cell r="C2757">
            <v>2354.64</v>
          </cell>
          <cell r="D2757">
            <v>26.19</v>
          </cell>
          <cell r="E2757">
            <v>157.27000000000001</v>
          </cell>
          <cell r="F2757" t="str">
            <v>UN</v>
          </cell>
          <cell r="G2757" t="str">
            <v>S22.010</v>
          </cell>
        </row>
        <row r="2758">
          <cell r="A2758">
            <v>7222940050</v>
          </cell>
          <cell r="B2758" t="str">
            <v>VALV FLAP FOFO COM  FLANGES DN 250MM</v>
          </cell>
          <cell r="C2758">
            <v>3363.78</v>
          </cell>
          <cell r="D2758">
            <v>26.19</v>
          </cell>
          <cell r="E2758">
            <v>157.27000000000001</v>
          </cell>
          <cell r="F2758" t="str">
            <v>UN</v>
          </cell>
          <cell r="G2758" t="str">
            <v>S22.010</v>
          </cell>
        </row>
        <row r="2759">
          <cell r="A2759">
            <v>7222940060</v>
          </cell>
          <cell r="B2759" t="str">
            <v>VALV FLAP FOFO COM  FLANGES DN 300MM</v>
          </cell>
          <cell r="C2759">
            <v>4091.09</v>
          </cell>
          <cell r="D2759">
            <v>26.19</v>
          </cell>
          <cell r="E2759">
            <v>157.27000000000001</v>
          </cell>
          <cell r="F2759" t="str">
            <v>UN</v>
          </cell>
          <cell r="G2759" t="str">
            <v>S22.010</v>
          </cell>
        </row>
        <row r="2760">
          <cell r="A2760">
            <v>7222960030</v>
          </cell>
          <cell r="B2760" t="str">
            <v>VAL ESFERA EXC FOFO FLANGES DN150 ELET</v>
          </cell>
          <cell r="C2760">
            <v>39097.519999999997</v>
          </cell>
          <cell r="D2760">
            <v>26.19</v>
          </cell>
          <cell r="E2760">
            <v>157.27000000000001</v>
          </cell>
          <cell r="F2760" t="str">
            <v>UN</v>
          </cell>
          <cell r="G2760" t="str">
            <v>S22.010</v>
          </cell>
        </row>
        <row r="2761">
          <cell r="A2761">
            <v>7222960050</v>
          </cell>
          <cell r="B2761" t="str">
            <v>VAL ESFERA EXC FOFO FLANGES DN250 ELET</v>
          </cell>
          <cell r="C2761">
            <v>53846.06</v>
          </cell>
          <cell r="D2761">
            <v>26.19</v>
          </cell>
          <cell r="E2761">
            <v>157.27000000000001</v>
          </cell>
          <cell r="F2761" t="str">
            <v>UN</v>
          </cell>
          <cell r="G2761" t="str">
            <v>S22.010</v>
          </cell>
        </row>
        <row r="2762">
          <cell r="A2762">
            <v>7222960060</v>
          </cell>
          <cell r="B2762" t="str">
            <v>VAL ESFERA EXC FOFO FLANGES DN300 ELET</v>
          </cell>
          <cell r="C2762">
            <v>58743.68</v>
          </cell>
          <cell r="D2762">
            <v>26.19</v>
          </cell>
          <cell r="E2762">
            <v>157.27000000000001</v>
          </cell>
          <cell r="F2762" t="str">
            <v>UN</v>
          </cell>
          <cell r="G2762" t="str">
            <v>S22.010</v>
          </cell>
        </row>
        <row r="2763">
          <cell r="A2763">
            <v>7222960080</v>
          </cell>
          <cell r="B2763" t="str">
            <v>VAL ESFERA EXC FOFO FLANGES DN400 ELET</v>
          </cell>
          <cell r="C2763">
            <v>82995.28</v>
          </cell>
          <cell r="D2763">
            <v>26.19</v>
          </cell>
          <cell r="E2763">
            <v>157.27000000000001</v>
          </cell>
          <cell r="F2763" t="str">
            <v>UN</v>
          </cell>
          <cell r="G2763" t="str">
            <v>S22.010</v>
          </cell>
        </row>
        <row r="2764">
          <cell r="A2764">
            <v>7222960090</v>
          </cell>
          <cell r="B2764" t="str">
            <v>VAL ESFERA EXC FOFO FLANGES DN450 ELET</v>
          </cell>
          <cell r="C2764">
            <v>86404.14</v>
          </cell>
          <cell r="D2764">
            <v>26.19</v>
          </cell>
          <cell r="E2764">
            <v>157.27000000000001</v>
          </cell>
          <cell r="F2764" t="str">
            <v>UN</v>
          </cell>
          <cell r="G2764" t="str">
            <v>S22.010</v>
          </cell>
        </row>
        <row r="2765">
          <cell r="A2765">
            <v>7222960110</v>
          </cell>
          <cell r="B2765" t="str">
            <v>REGISTRO DE ESFERA FºFº 1/2"</v>
          </cell>
          <cell r="C2765">
            <v>27.76</v>
          </cell>
          <cell r="D2765">
            <v>26.19</v>
          </cell>
          <cell r="E2765">
            <v>157.27000000000001</v>
          </cell>
          <cell r="F2765" t="str">
            <v>UN</v>
          </cell>
          <cell r="G2765" t="str">
            <v>S22.010</v>
          </cell>
        </row>
        <row r="2766">
          <cell r="A2766">
            <v>7222960120</v>
          </cell>
          <cell r="B2766" t="str">
            <v>REGISTRO DE ESFERA FºFº 2"</v>
          </cell>
          <cell r="C2766">
            <v>117.41</v>
          </cell>
          <cell r="D2766">
            <v>26.19</v>
          </cell>
          <cell r="E2766">
            <v>157.27000000000001</v>
          </cell>
          <cell r="F2766" t="str">
            <v>UN</v>
          </cell>
          <cell r="G2766" t="str">
            <v>S22.010</v>
          </cell>
        </row>
        <row r="2767">
          <cell r="A2767">
            <v>7222960130</v>
          </cell>
          <cell r="B2767" t="str">
            <v>REGISTRO DE ESFERA FºFº 1</v>
          </cell>
          <cell r="C2767">
            <v>60.6</v>
          </cell>
          <cell r="D2767">
            <v>26.19</v>
          </cell>
          <cell r="E2767">
            <v>157.27000000000001</v>
          </cell>
          <cell r="F2767" t="str">
            <v>UN</v>
          </cell>
          <cell r="G2767" t="str">
            <v>S22.010</v>
          </cell>
        </row>
        <row r="2768">
          <cell r="A2768">
            <v>7222970030</v>
          </cell>
          <cell r="B2768" t="str">
            <v>VAL ESFERA EXC FOFO FLANGES DN150 MAN</v>
          </cell>
          <cell r="C2768">
            <v>10952.51</v>
          </cell>
          <cell r="D2768">
            <v>26.19</v>
          </cell>
          <cell r="E2768">
            <v>157.27000000000001</v>
          </cell>
          <cell r="F2768" t="str">
            <v>UN</v>
          </cell>
          <cell r="G2768" t="str">
            <v>S22.010</v>
          </cell>
        </row>
        <row r="2769">
          <cell r="A2769">
            <v>7222980010</v>
          </cell>
          <cell r="B2769" t="str">
            <v>FILTRO Y ROSCÁVEL FºFº 1/2"</v>
          </cell>
          <cell r="C2769">
            <v>52.8</v>
          </cell>
          <cell r="D2769">
            <v>26.19</v>
          </cell>
          <cell r="E2769">
            <v>157.27000000000001</v>
          </cell>
          <cell r="F2769" t="str">
            <v>UN</v>
          </cell>
          <cell r="G2769" t="str">
            <v>S22.010</v>
          </cell>
        </row>
        <row r="2770">
          <cell r="A2770">
            <v>7222980020</v>
          </cell>
          <cell r="B2770" t="str">
            <v>FILTRO Y ROSCÁVEL FºFº 1"</v>
          </cell>
          <cell r="C2770">
            <v>92.75</v>
          </cell>
          <cell r="D2770">
            <v>26.19</v>
          </cell>
          <cell r="E2770">
            <v>157.27000000000001</v>
          </cell>
          <cell r="F2770" t="str">
            <v>UN</v>
          </cell>
          <cell r="G2770" t="str">
            <v>S22.010</v>
          </cell>
        </row>
        <row r="2771">
          <cell r="A2771">
            <v>7223000010</v>
          </cell>
          <cell r="B2771" t="str">
            <v>CURVA 11 FOFO FF PN-10/16  ESG DN 80MM</v>
          </cell>
          <cell r="C2771">
            <v>274.45</v>
          </cell>
          <cell r="D2771">
            <v>26.19</v>
          </cell>
          <cell r="E2771">
            <v>157.27000000000001</v>
          </cell>
          <cell r="F2771" t="str">
            <v>UN</v>
          </cell>
          <cell r="G2771" t="str">
            <v>S22.010</v>
          </cell>
        </row>
        <row r="2772">
          <cell r="A2772">
            <v>7223000020</v>
          </cell>
          <cell r="B2772" t="str">
            <v>#COMPORT QUAD SENT UNICO DE FLUXO DN 250</v>
          </cell>
          <cell r="C2772">
            <v>5193.05</v>
          </cell>
          <cell r="D2772">
            <v>26.19</v>
          </cell>
          <cell r="E2772">
            <v>157.27000000000001</v>
          </cell>
          <cell r="F2772" t="str">
            <v>UN</v>
          </cell>
          <cell r="G2772" t="str">
            <v>S22.010</v>
          </cell>
        </row>
        <row r="2773">
          <cell r="A2773">
            <v>7223000021</v>
          </cell>
          <cell r="B2773" t="str">
            <v>CURVA 11 FOFO FF PN-10/16  ESG DN 100MM</v>
          </cell>
          <cell r="C2773">
            <v>399.2</v>
          </cell>
          <cell r="D2773">
            <v>26.19</v>
          </cell>
          <cell r="E2773">
            <v>157.27000000000001</v>
          </cell>
          <cell r="F2773" t="str">
            <v>UN</v>
          </cell>
          <cell r="G2773" t="str">
            <v>S22.010</v>
          </cell>
        </row>
        <row r="2774">
          <cell r="A2774">
            <v>7223000030</v>
          </cell>
          <cell r="B2774" t="str">
            <v>CURVA 11 FOFO FF PN-10/16  ESG DN 150MM</v>
          </cell>
          <cell r="C2774">
            <v>623.75</v>
          </cell>
          <cell r="D2774">
            <v>26.19</v>
          </cell>
          <cell r="E2774">
            <v>157.27000000000001</v>
          </cell>
          <cell r="F2774" t="str">
            <v>UN</v>
          </cell>
          <cell r="G2774" t="str">
            <v>S22.010</v>
          </cell>
        </row>
        <row r="2775">
          <cell r="A2775">
            <v>7223000040</v>
          </cell>
          <cell r="B2775" t="str">
            <v>CURVA 11 FOFO FF PN-10/16  ESG DN 200MM</v>
          </cell>
          <cell r="C2775">
            <v>898.2</v>
          </cell>
          <cell r="D2775">
            <v>26.19</v>
          </cell>
          <cell r="E2775">
            <v>157.27000000000001</v>
          </cell>
          <cell r="F2775" t="str">
            <v>UN</v>
          </cell>
          <cell r="G2775" t="str">
            <v>S22.010</v>
          </cell>
        </row>
        <row r="2776">
          <cell r="A2776">
            <v>7223000050</v>
          </cell>
          <cell r="B2776" t="str">
            <v>CURVA 11 FOFO FF PN-10  ESG DN 250MM</v>
          </cell>
          <cell r="C2776">
            <v>1222.55</v>
          </cell>
          <cell r="D2776">
            <v>26.19</v>
          </cell>
          <cell r="E2776">
            <v>157.27000000000001</v>
          </cell>
          <cell r="F2776" t="str">
            <v>UN</v>
          </cell>
          <cell r="G2776" t="str">
            <v>S22.010</v>
          </cell>
        </row>
        <row r="2777">
          <cell r="A2777">
            <v>7223000060</v>
          </cell>
          <cell r="B2777" t="str">
            <v>CURVA 11 FOFO FF PN-10  ESG DN 300MM</v>
          </cell>
          <cell r="C2777">
            <v>1546.9</v>
          </cell>
          <cell r="D2777">
            <v>26.19</v>
          </cell>
          <cell r="E2777">
            <v>157.27000000000001</v>
          </cell>
          <cell r="F2777" t="str">
            <v>UN</v>
          </cell>
          <cell r="G2777" t="str">
            <v>S22.010</v>
          </cell>
        </row>
        <row r="2778">
          <cell r="A2778">
            <v>7223000070</v>
          </cell>
          <cell r="B2778" t="str">
            <v>CURVA 11 FOFO FF PN-10  ESG DN 350MM</v>
          </cell>
          <cell r="C2778">
            <v>2070.85</v>
          </cell>
          <cell r="D2778">
            <v>26.19</v>
          </cell>
          <cell r="E2778">
            <v>157.27000000000001</v>
          </cell>
          <cell r="F2778" t="str">
            <v>UN</v>
          </cell>
          <cell r="G2778" t="str">
            <v>S22.010</v>
          </cell>
        </row>
        <row r="2779">
          <cell r="A2779">
            <v>7223000080</v>
          </cell>
          <cell r="B2779" t="str">
            <v>CURVA 11 FOFO FF PN-10  ESG DN 400MM</v>
          </cell>
          <cell r="C2779">
            <v>2594.8000000000002</v>
          </cell>
          <cell r="D2779">
            <v>26.19</v>
          </cell>
          <cell r="E2779">
            <v>157.27000000000001</v>
          </cell>
          <cell r="F2779" t="str">
            <v>UN</v>
          </cell>
          <cell r="G2779" t="str">
            <v>S22.010</v>
          </cell>
        </row>
        <row r="2780">
          <cell r="A2780">
            <v>7223000090</v>
          </cell>
          <cell r="B2780" t="str">
            <v>CURVA 11 FOFO FF PN-10  ESG DN 450MM</v>
          </cell>
          <cell r="C2780">
            <v>4839.12</v>
          </cell>
          <cell r="D2780">
            <v>26.19</v>
          </cell>
          <cell r="E2780">
            <v>157.27000000000001</v>
          </cell>
          <cell r="F2780" t="str">
            <v>UN</v>
          </cell>
          <cell r="G2780" t="str">
            <v>S22.010</v>
          </cell>
        </row>
        <row r="2781">
          <cell r="A2781">
            <v>7223000100</v>
          </cell>
          <cell r="B2781" t="str">
            <v>CURVA 11 FOFO FF PN-10  ESG DN 500MM</v>
          </cell>
          <cell r="C2781">
            <v>5462.34</v>
          </cell>
          <cell r="D2781">
            <v>26.19</v>
          </cell>
          <cell r="E2781">
            <v>157.27000000000001</v>
          </cell>
          <cell r="F2781" t="str">
            <v>UN</v>
          </cell>
          <cell r="G2781" t="str">
            <v>S22.010</v>
          </cell>
        </row>
        <row r="2782">
          <cell r="A2782">
            <v>7223000110</v>
          </cell>
          <cell r="B2782" t="str">
            <v>CURVA 11 FOFO FF PN-10  ESG DN 600MM</v>
          </cell>
          <cell r="C2782">
            <v>7588.62</v>
          </cell>
          <cell r="D2782">
            <v>26.19</v>
          </cell>
          <cell r="E2782">
            <v>157.27000000000001</v>
          </cell>
          <cell r="F2782" t="str">
            <v>UN</v>
          </cell>
          <cell r="G2782" t="str">
            <v>S22.010</v>
          </cell>
        </row>
        <row r="2783">
          <cell r="A2783">
            <v>7223000300</v>
          </cell>
          <cell r="B2783" t="str">
            <v>CURVA 22 FOFO FF PN-10/16  ESG DN 100MM</v>
          </cell>
          <cell r="C2783">
            <v>424.15</v>
          </cell>
          <cell r="D2783">
            <v>26.19</v>
          </cell>
          <cell r="E2783">
            <v>157.27000000000001</v>
          </cell>
          <cell r="F2783" t="str">
            <v>UN</v>
          </cell>
          <cell r="G2783" t="str">
            <v>S22.010</v>
          </cell>
        </row>
        <row r="2784">
          <cell r="A2784">
            <v>7223000310</v>
          </cell>
          <cell r="B2784" t="str">
            <v>CURVA 22 FOFO FF PN-10/16  ESG DN 150MM</v>
          </cell>
          <cell r="C2784">
            <v>698.6</v>
          </cell>
          <cell r="D2784">
            <v>26.19</v>
          </cell>
          <cell r="E2784">
            <v>157.27000000000001</v>
          </cell>
          <cell r="F2784" t="str">
            <v>UN</v>
          </cell>
          <cell r="G2784" t="str">
            <v>S22.010</v>
          </cell>
        </row>
        <row r="2785">
          <cell r="A2785">
            <v>7223000565</v>
          </cell>
          <cell r="B2785" t="str">
            <v>CURVA 45 FOFO FF PN-10/16 ESG DN 50MM</v>
          </cell>
          <cell r="C2785">
            <v>149.69999999999999</v>
          </cell>
          <cell r="D2785">
            <v>26.19</v>
          </cell>
          <cell r="E2785">
            <v>157.27000000000001</v>
          </cell>
          <cell r="F2785" t="str">
            <v>UN</v>
          </cell>
          <cell r="G2785" t="str">
            <v>S22.010</v>
          </cell>
        </row>
        <row r="2786">
          <cell r="A2786">
            <v>7223000570</v>
          </cell>
          <cell r="B2786" t="str">
            <v>CURVA 45 FOFO FF PN-10/16 ESG DN 80MM</v>
          </cell>
          <cell r="C2786">
            <v>237.03</v>
          </cell>
          <cell r="D2786">
            <v>26.19</v>
          </cell>
          <cell r="E2786">
            <v>157.27000000000001</v>
          </cell>
          <cell r="F2786" t="str">
            <v>UN</v>
          </cell>
          <cell r="G2786" t="str">
            <v>S22.010</v>
          </cell>
        </row>
        <row r="2787">
          <cell r="A2787">
            <v>7223000580</v>
          </cell>
          <cell r="B2787" t="str">
            <v>CURVA 45 FOFO FF PN-10/16 ESG DN 100MM</v>
          </cell>
          <cell r="C2787">
            <v>261.98</v>
          </cell>
          <cell r="D2787">
            <v>26.19</v>
          </cell>
          <cell r="E2787">
            <v>157.27000000000001</v>
          </cell>
          <cell r="F2787" t="str">
            <v>UN</v>
          </cell>
          <cell r="G2787" t="str">
            <v>S22.010</v>
          </cell>
        </row>
        <row r="2788">
          <cell r="A2788">
            <v>7223000590</v>
          </cell>
          <cell r="B2788" t="str">
            <v>CURVA 45 FOFO FF PN-10/16 ESG DN 150MM</v>
          </cell>
          <cell r="C2788">
            <v>424.15</v>
          </cell>
          <cell r="D2788">
            <v>26.19</v>
          </cell>
          <cell r="E2788">
            <v>157.27000000000001</v>
          </cell>
          <cell r="F2788" t="str">
            <v>UN</v>
          </cell>
          <cell r="G2788" t="str">
            <v>S22.010</v>
          </cell>
        </row>
        <row r="2789">
          <cell r="A2789">
            <v>7223000600</v>
          </cell>
          <cell r="B2789" t="str">
            <v>CURVA 45 FOFO FF PN-10/16 ESG DN 200MM</v>
          </cell>
          <cell r="C2789">
            <v>648.70000000000005</v>
          </cell>
          <cell r="D2789">
            <v>26.19</v>
          </cell>
          <cell r="E2789">
            <v>157.27000000000001</v>
          </cell>
          <cell r="F2789" t="str">
            <v>UN</v>
          </cell>
          <cell r="G2789" t="str">
            <v>S22.010</v>
          </cell>
        </row>
        <row r="2790">
          <cell r="A2790">
            <v>7223000610</v>
          </cell>
          <cell r="B2790" t="str">
            <v>CURVA 45 FOFO FF PN-10 ESG DN 250MM</v>
          </cell>
          <cell r="C2790">
            <v>1297.4000000000001</v>
          </cell>
          <cell r="D2790">
            <v>26.19</v>
          </cell>
          <cell r="E2790">
            <v>157.27000000000001</v>
          </cell>
          <cell r="F2790" t="str">
            <v>UN</v>
          </cell>
          <cell r="G2790" t="str">
            <v>S22.010</v>
          </cell>
        </row>
        <row r="2791">
          <cell r="A2791">
            <v>7223000620</v>
          </cell>
          <cell r="B2791" t="str">
            <v>CURVA 45 FOFO FF PN-10 ESG DN 300MM</v>
          </cell>
          <cell r="C2791">
            <v>1846.3</v>
          </cell>
          <cell r="D2791">
            <v>26.19</v>
          </cell>
          <cell r="E2791">
            <v>157.27000000000001</v>
          </cell>
          <cell r="F2791" t="str">
            <v>UN</v>
          </cell>
          <cell r="G2791" t="str">
            <v>S22.010</v>
          </cell>
        </row>
        <row r="2792">
          <cell r="A2792">
            <v>7223000850</v>
          </cell>
          <cell r="B2792" t="str">
            <v>CURVA 90 FOFO FF PN-10 ESG DN 50MM</v>
          </cell>
          <cell r="C2792">
            <v>149.69999999999999</v>
          </cell>
          <cell r="D2792">
            <v>26.19</v>
          </cell>
          <cell r="E2792">
            <v>157.27000000000001</v>
          </cell>
          <cell r="F2792" t="str">
            <v>UN</v>
          </cell>
          <cell r="G2792" t="str">
            <v>S22.010</v>
          </cell>
        </row>
        <row r="2793">
          <cell r="A2793">
            <v>7223000860</v>
          </cell>
          <cell r="B2793" t="str">
            <v>CURVA 90 FOFO FF PN-10 ESG DN 80MM</v>
          </cell>
          <cell r="C2793">
            <v>242.02</v>
          </cell>
          <cell r="D2793">
            <v>26.19</v>
          </cell>
          <cell r="E2793">
            <v>157.27000000000001</v>
          </cell>
          <cell r="F2793" t="str">
            <v>UN</v>
          </cell>
          <cell r="G2793" t="str">
            <v>S22.010</v>
          </cell>
        </row>
        <row r="2794">
          <cell r="A2794">
            <v>7223000870</v>
          </cell>
          <cell r="B2794" t="str">
            <v>CURVA 90 FOFO FF PN-10 ESG DN 100MM</v>
          </cell>
          <cell r="C2794">
            <v>281.94</v>
          </cell>
          <cell r="D2794">
            <v>26.19</v>
          </cell>
          <cell r="E2794">
            <v>157.27000000000001</v>
          </cell>
          <cell r="F2794" t="str">
            <v>UN</v>
          </cell>
          <cell r="G2794" t="str">
            <v>S22.010</v>
          </cell>
        </row>
        <row r="2795">
          <cell r="A2795">
            <v>7223000880</v>
          </cell>
          <cell r="B2795" t="str">
            <v>CURVA 90 FOFO FF PN-10 ESG DN 150MM</v>
          </cell>
          <cell r="C2795">
            <v>528.94000000000005</v>
          </cell>
          <cell r="D2795">
            <v>26.19</v>
          </cell>
          <cell r="E2795">
            <v>157.27000000000001</v>
          </cell>
          <cell r="F2795" t="str">
            <v>UN</v>
          </cell>
          <cell r="G2795" t="str">
            <v>S22.010</v>
          </cell>
        </row>
        <row r="2796">
          <cell r="A2796">
            <v>7223000890</v>
          </cell>
          <cell r="B2796" t="str">
            <v>CURVA 90 FOFO FF PN-10 ESG DN 200MM</v>
          </cell>
          <cell r="C2796">
            <v>768.46</v>
          </cell>
          <cell r="D2796">
            <v>26.19</v>
          </cell>
          <cell r="E2796">
            <v>157.27000000000001</v>
          </cell>
          <cell r="F2796" t="str">
            <v>UN</v>
          </cell>
          <cell r="G2796" t="str">
            <v>S22.010</v>
          </cell>
        </row>
        <row r="2797">
          <cell r="A2797">
            <v>7223000900</v>
          </cell>
          <cell r="B2797" t="str">
            <v>CURVA 90 FOFO FF PN-10 ESG DN 250MM</v>
          </cell>
          <cell r="C2797">
            <v>1243.76</v>
          </cell>
          <cell r="D2797">
            <v>26.19</v>
          </cell>
          <cell r="E2797">
            <v>157.27000000000001</v>
          </cell>
          <cell r="F2797" t="str">
            <v>UN</v>
          </cell>
          <cell r="G2797" t="str">
            <v>S22.010</v>
          </cell>
        </row>
        <row r="2798">
          <cell r="A2798">
            <v>7223000910</v>
          </cell>
          <cell r="B2798" t="str">
            <v>CURVA 90 FOFO FF PN-10 ESG DN 300MM</v>
          </cell>
          <cell r="C2798">
            <v>1650.94</v>
          </cell>
          <cell r="D2798">
            <v>26.19</v>
          </cell>
          <cell r="E2798">
            <v>157.27000000000001</v>
          </cell>
          <cell r="F2798" t="str">
            <v>UN</v>
          </cell>
          <cell r="G2798" t="str">
            <v>S22.010</v>
          </cell>
        </row>
        <row r="2799">
          <cell r="A2799">
            <v>7223000940</v>
          </cell>
          <cell r="B2799" t="str">
            <v>CURVA 90 FOFO FF PN-10 ESG DN 450MM</v>
          </cell>
          <cell r="C2799">
            <v>6342.18</v>
          </cell>
          <cell r="D2799">
            <v>26.19</v>
          </cell>
          <cell r="E2799">
            <v>157.27000000000001</v>
          </cell>
          <cell r="F2799" t="str">
            <v>UN</v>
          </cell>
          <cell r="G2799" t="str">
            <v>S22.010</v>
          </cell>
        </row>
        <row r="2800">
          <cell r="A2800">
            <v>7223001320</v>
          </cell>
          <cell r="B2800" t="str">
            <v>CARRETEL SIMP FOFO PN-10/16 ESG DN 80</v>
          </cell>
          <cell r="C2800">
            <v>124.75</v>
          </cell>
          <cell r="D2800">
            <v>26.19</v>
          </cell>
          <cell r="E2800">
            <v>157.27000000000001</v>
          </cell>
          <cell r="F2800" t="str">
            <v>UN</v>
          </cell>
          <cell r="G2800" t="str">
            <v>S22.010</v>
          </cell>
        </row>
        <row r="2801">
          <cell r="A2801">
            <v>7223001850</v>
          </cell>
          <cell r="B2801" t="str">
            <v>EXTREM FOFO JGSF PN-10/16 ESG DN 80MM</v>
          </cell>
          <cell r="C2801">
            <v>202.1</v>
          </cell>
          <cell r="D2801">
            <v>26.19</v>
          </cell>
          <cell r="E2801">
            <v>157.27000000000001</v>
          </cell>
          <cell r="F2801" t="str">
            <v>UN</v>
          </cell>
          <cell r="G2801" t="str">
            <v>S22.010</v>
          </cell>
        </row>
        <row r="2802">
          <cell r="A2802">
            <v>7223001860</v>
          </cell>
          <cell r="B2802" t="str">
            <v>EXTREM FOFO JGSF PN-10/16 ESG DN 100MM</v>
          </cell>
          <cell r="C2802">
            <v>244.51</v>
          </cell>
          <cell r="D2802">
            <v>26.19</v>
          </cell>
          <cell r="E2802">
            <v>157.27000000000001</v>
          </cell>
          <cell r="F2802" t="str">
            <v>UN</v>
          </cell>
          <cell r="G2802" t="str">
            <v>S22.010</v>
          </cell>
        </row>
        <row r="2803">
          <cell r="A2803">
            <v>7223001870</v>
          </cell>
          <cell r="B2803" t="str">
            <v>EXTREM FOFO JGSF PN-10/16 ESG DN 150MM</v>
          </cell>
          <cell r="C2803">
            <v>391.72</v>
          </cell>
          <cell r="D2803">
            <v>26.19</v>
          </cell>
          <cell r="E2803">
            <v>157.27000000000001</v>
          </cell>
          <cell r="F2803" t="str">
            <v>UN</v>
          </cell>
          <cell r="G2803" t="str">
            <v>S22.010</v>
          </cell>
        </row>
        <row r="2804">
          <cell r="A2804">
            <v>7223001880</v>
          </cell>
          <cell r="B2804" t="str">
            <v>EXTREM FOFO JGSF PN-10 ESG DN 200MM</v>
          </cell>
          <cell r="C2804">
            <v>521.46</v>
          </cell>
          <cell r="D2804">
            <v>26.19</v>
          </cell>
          <cell r="E2804">
            <v>157.27000000000001</v>
          </cell>
          <cell r="F2804" t="str">
            <v>UN</v>
          </cell>
          <cell r="G2804" t="str">
            <v>S22.010</v>
          </cell>
        </row>
        <row r="2805">
          <cell r="A2805">
            <v>7223001890</v>
          </cell>
          <cell r="B2805" t="str">
            <v>EXTREM FOFO JGSF PN-10 ESG DN 250MM</v>
          </cell>
          <cell r="C2805">
            <v>717.31</v>
          </cell>
          <cell r="D2805">
            <v>26.19</v>
          </cell>
          <cell r="E2805">
            <v>157.27000000000001</v>
          </cell>
          <cell r="F2805" t="str">
            <v>UN</v>
          </cell>
          <cell r="G2805" t="str">
            <v>S22.010</v>
          </cell>
        </row>
        <row r="2806">
          <cell r="A2806">
            <v>7223001900</v>
          </cell>
          <cell r="B2806" t="str">
            <v>EXTREM FOFO JGSF PN-10 ESG DN 300MM</v>
          </cell>
          <cell r="C2806">
            <v>938.12</v>
          </cell>
          <cell r="D2806">
            <v>26.19</v>
          </cell>
          <cell r="E2806">
            <v>157.27000000000001</v>
          </cell>
          <cell r="F2806" t="str">
            <v>UN</v>
          </cell>
          <cell r="G2806" t="str">
            <v>S22.010</v>
          </cell>
        </row>
        <row r="2807">
          <cell r="A2807">
            <v>7223002140</v>
          </cell>
          <cell r="B2807" t="str">
            <v>EXTREMIDADE FOFO PF PN-10/16 ESG DN 80</v>
          </cell>
          <cell r="C2807">
            <v>212.08</v>
          </cell>
          <cell r="D2807">
            <v>26.19</v>
          </cell>
          <cell r="E2807">
            <v>157.27000000000001</v>
          </cell>
          <cell r="F2807" t="str">
            <v>UN</v>
          </cell>
          <cell r="G2807" t="str">
            <v>S22.010</v>
          </cell>
        </row>
        <row r="2808">
          <cell r="A2808">
            <v>7223002150</v>
          </cell>
          <cell r="B2808" t="str">
            <v>EXTREMIDADE FOFO PF PN-10/16 ESG DN 100</v>
          </cell>
          <cell r="C2808">
            <v>271.95999999999998</v>
          </cell>
          <cell r="D2808">
            <v>26.19</v>
          </cell>
          <cell r="E2808">
            <v>157.27000000000001</v>
          </cell>
          <cell r="F2808" t="str">
            <v>UN</v>
          </cell>
          <cell r="G2808" t="str">
            <v>S22.010</v>
          </cell>
        </row>
        <row r="2809">
          <cell r="A2809">
            <v>7223002160</v>
          </cell>
          <cell r="B2809" t="str">
            <v>EXTREMIDADE FOFO PF PN-10/16 ESG DN 150</v>
          </cell>
          <cell r="C2809">
            <v>441.62</v>
          </cell>
          <cell r="D2809">
            <v>26.19</v>
          </cell>
          <cell r="E2809">
            <v>157.27000000000001</v>
          </cell>
          <cell r="F2809" t="str">
            <v>UN</v>
          </cell>
          <cell r="G2809" t="str">
            <v>S22.010</v>
          </cell>
        </row>
        <row r="2810">
          <cell r="A2810">
            <v>7223002170</v>
          </cell>
          <cell r="B2810" t="str">
            <v>EXTREMIDADE FOFO PF PN-10 ESG DN 200MM</v>
          </cell>
          <cell r="C2810">
            <v>578.84</v>
          </cell>
          <cell r="D2810">
            <v>26.19</v>
          </cell>
          <cell r="E2810">
            <v>157.27000000000001</v>
          </cell>
          <cell r="F2810" t="str">
            <v>UN</v>
          </cell>
          <cell r="G2810" t="str">
            <v>S22.010</v>
          </cell>
        </row>
        <row r="2811">
          <cell r="A2811">
            <v>7223002180</v>
          </cell>
          <cell r="B2811" t="str">
            <v>EXTREMIDADE FOFO PF PN-10 ESG DN 250MM</v>
          </cell>
          <cell r="C2811">
            <v>798.4</v>
          </cell>
          <cell r="D2811">
            <v>26.19</v>
          </cell>
          <cell r="E2811">
            <v>157.27000000000001</v>
          </cell>
          <cell r="F2811" t="str">
            <v>UN</v>
          </cell>
          <cell r="G2811" t="str">
            <v>S22.010</v>
          </cell>
        </row>
        <row r="2812">
          <cell r="A2812">
            <v>7223002190</v>
          </cell>
          <cell r="B2812" t="str">
            <v>EXTREMIDADE FOFO PF PN-10 ESG DN 300MM</v>
          </cell>
          <cell r="C2812">
            <v>1339.82</v>
          </cell>
          <cell r="D2812">
            <v>26.19</v>
          </cell>
          <cell r="E2812">
            <v>157.27000000000001</v>
          </cell>
          <cell r="F2812" t="str">
            <v>UN</v>
          </cell>
          <cell r="G2812" t="str">
            <v>S22.010</v>
          </cell>
        </row>
        <row r="2813">
          <cell r="A2813">
            <v>7223002220</v>
          </cell>
          <cell r="B2813" t="str">
            <v>EXTREMIDADE FOFO PF PN-10 ESG DN 450MM</v>
          </cell>
          <cell r="C2813">
            <v>2859.48</v>
          </cell>
          <cell r="D2813">
            <v>26.19</v>
          </cell>
          <cell r="E2813">
            <v>157.27000000000001</v>
          </cell>
          <cell r="F2813" t="str">
            <v>UN</v>
          </cell>
          <cell r="G2813" t="str">
            <v>S22.010</v>
          </cell>
        </row>
        <row r="2814">
          <cell r="A2814">
            <v>7223002260</v>
          </cell>
          <cell r="B2814" t="str">
            <v>EXTREMIDADE FOFO PF PN-10 ESG DN 800MM</v>
          </cell>
          <cell r="C2814">
            <v>9018.36</v>
          </cell>
          <cell r="D2814">
            <v>26.19</v>
          </cell>
          <cell r="E2814">
            <v>157.27000000000001</v>
          </cell>
          <cell r="F2814" t="str">
            <v>UN</v>
          </cell>
          <cell r="G2814" t="str">
            <v>S22.010</v>
          </cell>
        </row>
        <row r="2815">
          <cell r="A2815">
            <v>7223002430</v>
          </cell>
          <cell r="B2815" t="str">
            <v>EXTREM FOFO PF AV PN-10/16 ESG DN 80MM</v>
          </cell>
          <cell r="C2815">
            <v>424.15</v>
          </cell>
          <cell r="D2815">
            <v>26.19</v>
          </cell>
          <cell r="E2815">
            <v>157.27000000000001</v>
          </cell>
          <cell r="F2815" t="str">
            <v>UN</v>
          </cell>
          <cell r="G2815" t="str">
            <v>S22.010</v>
          </cell>
        </row>
        <row r="2816">
          <cell r="A2816">
            <v>7223002440</v>
          </cell>
          <cell r="B2816" t="str">
            <v>EXTREM FOFO PF AV PN-10/16 ESG DN 100MM</v>
          </cell>
          <cell r="C2816">
            <v>523.95000000000005</v>
          </cell>
          <cell r="D2816">
            <v>26.19</v>
          </cell>
          <cell r="E2816">
            <v>157.27000000000001</v>
          </cell>
          <cell r="F2816" t="str">
            <v>UN</v>
          </cell>
          <cell r="G2816" t="str">
            <v>S22.010</v>
          </cell>
        </row>
        <row r="2817">
          <cell r="A2817">
            <v>7223002450</v>
          </cell>
          <cell r="B2817" t="str">
            <v>EXTREM FOFO PF AV PN-10/16 ESG DN 150MM</v>
          </cell>
          <cell r="C2817">
            <v>798.4</v>
          </cell>
          <cell r="D2817">
            <v>26.19</v>
          </cell>
          <cell r="E2817">
            <v>157.27000000000001</v>
          </cell>
          <cell r="F2817" t="str">
            <v>UN</v>
          </cell>
          <cell r="G2817" t="str">
            <v>S22.010</v>
          </cell>
        </row>
        <row r="2818">
          <cell r="A2818">
            <v>7223002460</v>
          </cell>
          <cell r="B2818" t="str">
            <v>EXTREM FOFO PF AV PN-10/16 ESG DN 200MM</v>
          </cell>
          <cell r="C2818">
            <v>1322.35</v>
          </cell>
          <cell r="D2818">
            <v>26.19</v>
          </cell>
          <cell r="E2818">
            <v>157.27000000000001</v>
          </cell>
          <cell r="F2818" t="str">
            <v>UN</v>
          </cell>
          <cell r="G2818" t="str">
            <v>S22.010</v>
          </cell>
        </row>
        <row r="2819">
          <cell r="A2819">
            <v>7223002470</v>
          </cell>
          <cell r="B2819" t="str">
            <v>EXTREM FOFO PF AV PN-10/16 ESG DN 250MM</v>
          </cell>
          <cell r="C2819">
            <v>1447.1</v>
          </cell>
          <cell r="D2819">
            <v>26.19</v>
          </cell>
          <cell r="E2819">
            <v>157.27000000000001</v>
          </cell>
          <cell r="F2819" t="str">
            <v>UN</v>
          </cell>
          <cell r="G2819" t="str">
            <v>S22.010</v>
          </cell>
        </row>
        <row r="2820">
          <cell r="A2820">
            <v>7223002480</v>
          </cell>
          <cell r="B2820" t="str">
            <v>EXTREM FOFO PF AV PN-10 ESG DN 300MM</v>
          </cell>
          <cell r="C2820">
            <v>1871.25</v>
          </cell>
          <cell r="D2820">
            <v>26.19</v>
          </cell>
          <cell r="E2820">
            <v>157.27000000000001</v>
          </cell>
          <cell r="F2820" t="str">
            <v>UN</v>
          </cell>
          <cell r="G2820" t="str">
            <v>S22.010</v>
          </cell>
        </row>
        <row r="2821">
          <cell r="A2821">
            <v>7223002490</v>
          </cell>
          <cell r="B2821" t="str">
            <v>EXTREM FOFO PF AV PN-10 ESG DN 350MM</v>
          </cell>
          <cell r="C2821">
            <v>2220.5500000000002</v>
          </cell>
          <cell r="D2821">
            <v>26.19</v>
          </cell>
          <cell r="E2821">
            <v>157.27000000000001</v>
          </cell>
          <cell r="F2821" t="str">
            <v>UN</v>
          </cell>
          <cell r="G2821" t="str">
            <v>S22.010</v>
          </cell>
        </row>
        <row r="2822">
          <cell r="A2822">
            <v>7223002500</v>
          </cell>
          <cell r="B2822" t="str">
            <v>EXTREM FOFO PF AV PN-10 ESG DN 400MM</v>
          </cell>
          <cell r="C2822">
            <v>2694.6</v>
          </cell>
          <cell r="D2822">
            <v>26.19</v>
          </cell>
          <cell r="E2822">
            <v>157.27000000000001</v>
          </cell>
          <cell r="F2822" t="str">
            <v>UN</v>
          </cell>
          <cell r="G2822" t="str">
            <v>S22.010</v>
          </cell>
        </row>
        <row r="2823">
          <cell r="A2823">
            <v>7223002505</v>
          </cell>
          <cell r="B2823" t="str">
            <v>EXTREM FOFO PF AV PN-10 ESG DN 450MM</v>
          </cell>
          <cell r="C2823">
            <v>4985.76</v>
          </cell>
          <cell r="D2823">
            <v>26.19</v>
          </cell>
          <cell r="E2823">
            <v>157.27000000000001</v>
          </cell>
          <cell r="F2823" t="str">
            <v>UN</v>
          </cell>
          <cell r="G2823" t="str">
            <v>S22.010</v>
          </cell>
        </row>
        <row r="2824">
          <cell r="A2824">
            <v>7223002510</v>
          </cell>
          <cell r="B2824" t="str">
            <v>EXTREM FOFO PF AV PN-10 ESG DN 500MM</v>
          </cell>
          <cell r="C2824">
            <v>5389.02</v>
          </cell>
          <cell r="D2824">
            <v>26.19</v>
          </cell>
          <cell r="E2824">
            <v>157.27000000000001</v>
          </cell>
          <cell r="F2824" t="str">
            <v>UN</v>
          </cell>
          <cell r="G2824" t="str">
            <v>S22.010</v>
          </cell>
        </row>
        <row r="2825">
          <cell r="A2825">
            <v>7223002530</v>
          </cell>
          <cell r="B2825" t="str">
            <v>EXTREM FOFO PF AV PN-10/16 ESG DN 700MM</v>
          </cell>
          <cell r="C2825">
            <v>8945.0400000000009</v>
          </cell>
          <cell r="D2825">
            <v>26.19</v>
          </cell>
          <cell r="E2825">
            <v>157.27000000000001</v>
          </cell>
          <cell r="F2825" t="str">
            <v>UN</v>
          </cell>
          <cell r="G2825" t="str">
            <v>S22.010</v>
          </cell>
        </row>
        <row r="2826">
          <cell r="A2826">
            <v>7223002985</v>
          </cell>
          <cell r="B2826" t="str">
            <v>FLANGE CEGO FOFO PN-10/16 ESG DN 50MM</v>
          </cell>
          <cell r="C2826">
            <v>87.98</v>
          </cell>
          <cell r="D2826">
            <v>26.19</v>
          </cell>
          <cell r="E2826">
            <v>157.27000000000001</v>
          </cell>
          <cell r="F2826" t="str">
            <v>UN</v>
          </cell>
          <cell r="G2826" t="str">
            <v>S22.010</v>
          </cell>
        </row>
        <row r="2827">
          <cell r="A2827">
            <v>7223002990</v>
          </cell>
          <cell r="B2827" t="str">
            <v>FLANGE CEGO FOFO PN-10/16 ESG DN 80MM</v>
          </cell>
          <cell r="C2827">
            <v>89.82</v>
          </cell>
          <cell r="D2827">
            <v>26.19</v>
          </cell>
          <cell r="E2827">
            <v>157.27000000000001</v>
          </cell>
          <cell r="F2827" t="str">
            <v>UN</v>
          </cell>
          <cell r="G2827" t="str">
            <v>S22.010</v>
          </cell>
        </row>
        <row r="2828">
          <cell r="A2828">
            <v>7223003000</v>
          </cell>
          <cell r="B2828" t="str">
            <v>FLANGE CEGO FOFO PN-10/16 ESG DN 100MM</v>
          </cell>
          <cell r="C2828">
            <v>107.29</v>
          </cell>
          <cell r="D2828">
            <v>26.19</v>
          </cell>
          <cell r="E2828">
            <v>157.27000000000001</v>
          </cell>
          <cell r="F2828" t="str">
            <v>UN</v>
          </cell>
          <cell r="G2828" t="str">
            <v>S22.010</v>
          </cell>
        </row>
        <row r="2829">
          <cell r="A2829">
            <v>7223003010</v>
          </cell>
          <cell r="B2829" t="str">
            <v>FLANGE CEGO FOFO PN-10/16 ESG DN 150MM</v>
          </cell>
          <cell r="C2829">
            <v>263.95</v>
          </cell>
          <cell r="D2829">
            <v>26.19</v>
          </cell>
          <cell r="E2829">
            <v>157.27000000000001</v>
          </cell>
          <cell r="F2829" t="str">
            <v>UN</v>
          </cell>
          <cell r="G2829" t="str">
            <v>S22.010</v>
          </cell>
        </row>
        <row r="2830">
          <cell r="A2830">
            <v>7223003020</v>
          </cell>
          <cell r="B2830" t="str">
            <v>FLANGE CEGO FOFO PN-10 ESG DN 200MM</v>
          </cell>
          <cell r="C2830">
            <v>274.45</v>
          </cell>
          <cell r="D2830">
            <v>26.19</v>
          </cell>
          <cell r="E2830">
            <v>157.27000000000001</v>
          </cell>
          <cell r="F2830" t="str">
            <v>UN</v>
          </cell>
          <cell r="G2830" t="str">
            <v>S22.010</v>
          </cell>
        </row>
        <row r="2831">
          <cell r="A2831">
            <v>7223003030</v>
          </cell>
          <cell r="B2831" t="str">
            <v>FLANGE CEGO FOFO PN-10 ESG DN 250MM</v>
          </cell>
          <cell r="C2831">
            <v>424.15</v>
          </cell>
          <cell r="D2831">
            <v>26.19</v>
          </cell>
          <cell r="E2831">
            <v>157.27000000000001</v>
          </cell>
          <cell r="F2831" t="str">
            <v>UN</v>
          </cell>
          <cell r="G2831" t="str">
            <v>S22.010</v>
          </cell>
        </row>
        <row r="2832">
          <cell r="A2832">
            <v>7223003040</v>
          </cell>
          <cell r="B2832" t="str">
            <v>FLANGE CEGO FOFO PN-10 ESG DN 300MM</v>
          </cell>
          <cell r="C2832">
            <v>598.79999999999995</v>
          </cell>
          <cell r="D2832">
            <v>26.19</v>
          </cell>
          <cell r="E2832">
            <v>157.27000000000001</v>
          </cell>
          <cell r="F2832" t="str">
            <v>UN</v>
          </cell>
          <cell r="G2832" t="str">
            <v>S22.010</v>
          </cell>
        </row>
        <row r="2833">
          <cell r="A2833">
            <v>7223003100</v>
          </cell>
          <cell r="B2833" t="str">
            <v>FLANGE CEGO FOFO PN-10 ESG DN 700MM</v>
          </cell>
          <cell r="C2833">
            <v>4509.18</v>
          </cell>
          <cell r="D2833">
            <v>26.19</v>
          </cell>
          <cell r="E2833">
            <v>157.27000000000001</v>
          </cell>
          <cell r="F2833" t="str">
            <v>UN</v>
          </cell>
          <cell r="G2833" t="str">
            <v>S22.010</v>
          </cell>
        </row>
        <row r="2834">
          <cell r="A2834">
            <v>7223003110</v>
          </cell>
          <cell r="B2834" t="str">
            <v>FLANGE CEGO FOFO PN-10 ESG DN 800MM</v>
          </cell>
          <cell r="C2834">
            <v>6305.52</v>
          </cell>
          <cell r="D2834">
            <v>26.19</v>
          </cell>
          <cell r="E2834">
            <v>157.27000000000001</v>
          </cell>
          <cell r="F2834" t="str">
            <v>UN</v>
          </cell>
          <cell r="G2834" t="str">
            <v>S22.010</v>
          </cell>
        </row>
        <row r="2835">
          <cell r="A2835">
            <v>7223003430</v>
          </cell>
          <cell r="B2835" t="str">
            <v>RED CONC FOFO FF PN-10/16 ESG DN 80X50</v>
          </cell>
          <cell r="C2835">
            <v>209.58</v>
          </cell>
          <cell r="D2835">
            <v>26.19</v>
          </cell>
          <cell r="E2835">
            <v>157.27000000000001</v>
          </cell>
          <cell r="F2835" t="str">
            <v>UN</v>
          </cell>
          <cell r="G2835" t="str">
            <v>S22.010</v>
          </cell>
        </row>
        <row r="2836">
          <cell r="A2836">
            <v>7223003440</v>
          </cell>
          <cell r="B2836" t="str">
            <v>RED CONC FOFO FF PN-10/16 ESG DN 100X50</v>
          </cell>
          <cell r="C2836">
            <v>386.73</v>
          </cell>
          <cell r="D2836">
            <v>26.19</v>
          </cell>
          <cell r="E2836">
            <v>157.27000000000001</v>
          </cell>
          <cell r="F2836" t="str">
            <v>UN</v>
          </cell>
          <cell r="G2836" t="str">
            <v>S22.010</v>
          </cell>
        </row>
        <row r="2837">
          <cell r="A2837">
            <v>7223003460</v>
          </cell>
          <cell r="B2837" t="str">
            <v>RED CONC FOFO FF PN-10/16 ESG DN 150X80</v>
          </cell>
          <cell r="C2837">
            <v>638.72</v>
          </cell>
          <cell r="D2837">
            <v>26.19</v>
          </cell>
          <cell r="E2837">
            <v>157.27000000000001</v>
          </cell>
          <cell r="F2837" t="str">
            <v>UN</v>
          </cell>
          <cell r="G2837" t="str">
            <v>S22.010</v>
          </cell>
        </row>
        <row r="2838">
          <cell r="A2838">
            <v>7223003470</v>
          </cell>
          <cell r="B2838" t="str">
            <v>RED CONC FOFO FF PN-10/16 ESG DN 150X100</v>
          </cell>
          <cell r="C2838">
            <v>386.73</v>
          </cell>
          <cell r="D2838">
            <v>26.19</v>
          </cell>
          <cell r="E2838">
            <v>157.27000000000001</v>
          </cell>
          <cell r="F2838" t="str">
            <v>UN</v>
          </cell>
          <cell r="G2838" t="str">
            <v>S22.010</v>
          </cell>
        </row>
        <row r="2839">
          <cell r="A2839">
            <v>7223003480</v>
          </cell>
          <cell r="B2839" t="str">
            <v>RED CONC FOFO FF PN-10 ESG DN 200X100</v>
          </cell>
          <cell r="C2839">
            <v>760.98</v>
          </cell>
          <cell r="D2839">
            <v>26.19</v>
          </cell>
          <cell r="E2839">
            <v>157.27000000000001</v>
          </cell>
          <cell r="F2839" t="str">
            <v>UN</v>
          </cell>
          <cell r="G2839" t="str">
            <v>S22.010</v>
          </cell>
        </row>
        <row r="2840">
          <cell r="A2840">
            <v>7223003490</v>
          </cell>
          <cell r="B2840" t="str">
            <v>RED CONC FOFO FF PN-10 ESG DN 200X150</v>
          </cell>
          <cell r="C2840">
            <v>548.9</v>
          </cell>
          <cell r="D2840">
            <v>26.19</v>
          </cell>
          <cell r="E2840">
            <v>157.27000000000001</v>
          </cell>
          <cell r="F2840" t="str">
            <v>UN</v>
          </cell>
          <cell r="G2840" t="str">
            <v>S22.010</v>
          </cell>
        </row>
        <row r="2841">
          <cell r="A2841">
            <v>7223003500</v>
          </cell>
          <cell r="B2841" t="str">
            <v>RED CONC FOFO FF PN-10 ESG DN 250X100</v>
          </cell>
          <cell r="C2841">
            <v>998</v>
          </cell>
          <cell r="D2841">
            <v>26.19</v>
          </cell>
          <cell r="E2841">
            <v>157.27000000000001</v>
          </cell>
          <cell r="F2841" t="str">
            <v>UN</v>
          </cell>
          <cell r="G2841" t="str">
            <v>S22.010</v>
          </cell>
        </row>
        <row r="2842">
          <cell r="A2842">
            <v>7223003570</v>
          </cell>
          <cell r="B2842" t="str">
            <v>RED CONC FOFO FF PN-10 ESG DN 300X250</v>
          </cell>
          <cell r="C2842">
            <v>2124.4899999999998</v>
          </cell>
          <cell r="D2842">
            <v>26.19</v>
          </cell>
          <cell r="E2842">
            <v>157.27000000000001</v>
          </cell>
          <cell r="F2842" t="str">
            <v>UN</v>
          </cell>
          <cell r="G2842" t="str">
            <v>S22.010</v>
          </cell>
        </row>
        <row r="2843">
          <cell r="A2843">
            <v>7223004040</v>
          </cell>
          <cell r="B2843" t="str">
            <v>RED EXCE FOFO FF PN-10/16 ESG DN 80X50</v>
          </cell>
          <cell r="C2843">
            <v>24.95</v>
          </cell>
          <cell r="D2843">
            <v>26.19</v>
          </cell>
          <cell r="E2843">
            <v>157.27000000000001</v>
          </cell>
          <cell r="F2843" t="str">
            <v>UN</v>
          </cell>
          <cell r="G2843" t="str">
            <v>S22.010</v>
          </cell>
        </row>
        <row r="2844">
          <cell r="A2844">
            <v>7223004060</v>
          </cell>
          <cell r="B2844" t="str">
            <v>RED EXCE FOFO FF PN-10/16 ESG DN 100X80</v>
          </cell>
          <cell r="C2844">
            <v>237.03</v>
          </cell>
          <cell r="D2844">
            <v>26.19</v>
          </cell>
          <cell r="E2844">
            <v>157.27000000000001</v>
          </cell>
          <cell r="F2844" t="str">
            <v>UN</v>
          </cell>
          <cell r="G2844" t="str">
            <v>S22.010</v>
          </cell>
        </row>
        <row r="2845">
          <cell r="A2845">
            <v>7223004070</v>
          </cell>
          <cell r="B2845" t="str">
            <v>RED EXCE FOFO FF PN-10 ESG DN 150X80</v>
          </cell>
          <cell r="C2845">
            <v>429.14</v>
          </cell>
          <cell r="D2845">
            <v>26.19</v>
          </cell>
          <cell r="E2845">
            <v>157.27000000000001</v>
          </cell>
          <cell r="F2845" t="str">
            <v>UN</v>
          </cell>
          <cell r="G2845" t="str">
            <v>S22.010</v>
          </cell>
        </row>
        <row r="2846">
          <cell r="A2846">
            <v>7223004080</v>
          </cell>
          <cell r="B2846" t="str">
            <v>RED EXCE FOFO FF PN-10 ESG DN 150X100</v>
          </cell>
          <cell r="C2846">
            <v>374.25</v>
          </cell>
          <cell r="D2846">
            <v>26.19</v>
          </cell>
          <cell r="E2846">
            <v>157.27000000000001</v>
          </cell>
          <cell r="F2846" t="str">
            <v>UN</v>
          </cell>
          <cell r="G2846" t="str">
            <v>S22.010</v>
          </cell>
        </row>
        <row r="2847">
          <cell r="A2847">
            <v>7223004090</v>
          </cell>
          <cell r="B2847" t="str">
            <v>RED EXCE FOFO FF PN-10 ESG DN 200X100</v>
          </cell>
          <cell r="C2847">
            <v>686.13</v>
          </cell>
          <cell r="D2847">
            <v>26.19</v>
          </cell>
          <cell r="E2847">
            <v>157.27000000000001</v>
          </cell>
          <cell r="F2847" t="str">
            <v>UN</v>
          </cell>
          <cell r="G2847" t="str">
            <v>S22.010</v>
          </cell>
        </row>
        <row r="2848">
          <cell r="A2848">
            <v>7223004120</v>
          </cell>
          <cell r="B2848" t="str">
            <v>RED EXCE FOFO FF PN-10 ESG DN 250X150</v>
          </cell>
          <cell r="C2848">
            <v>1122.75</v>
          </cell>
          <cell r="D2848">
            <v>26.19</v>
          </cell>
          <cell r="E2848">
            <v>157.27000000000001</v>
          </cell>
          <cell r="F2848" t="str">
            <v>UN</v>
          </cell>
          <cell r="G2848" t="str">
            <v>S22.010</v>
          </cell>
        </row>
        <row r="2849">
          <cell r="A2849">
            <v>7223004130</v>
          </cell>
          <cell r="B2849" t="str">
            <v>RED EXCE FOFO FF PN-10 ESG DN 250X200</v>
          </cell>
          <cell r="C2849">
            <v>748.5</v>
          </cell>
          <cell r="D2849">
            <v>26.19</v>
          </cell>
          <cell r="E2849">
            <v>157.27000000000001</v>
          </cell>
          <cell r="F2849" t="str">
            <v>UN</v>
          </cell>
          <cell r="G2849" t="str">
            <v>S22.010</v>
          </cell>
        </row>
        <row r="2850">
          <cell r="A2850">
            <v>7223004190</v>
          </cell>
          <cell r="B2850" t="str">
            <v>TE FOFO JGSF PN-10/16 ESG DN 80X50MM</v>
          </cell>
          <cell r="C2850">
            <v>274.45</v>
          </cell>
          <cell r="D2850">
            <v>26.19</v>
          </cell>
          <cell r="E2850">
            <v>157.27000000000001</v>
          </cell>
          <cell r="F2850" t="str">
            <v>UN</v>
          </cell>
          <cell r="G2850" t="str">
            <v>S22.010</v>
          </cell>
        </row>
        <row r="2851">
          <cell r="A2851">
            <v>7223004200</v>
          </cell>
          <cell r="B2851" t="str">
            <v>TE FOFO JGSF PN-10/16 ESG DN 80X80MM</v>
          </cell>
          <cell r="C2851">
            <v>366.77</v>
          </cell>
          <cell r="D2851">
            <v>26.19</v>
          </cell>
          <cell r="E2851">
            <v>157.27000000000001</v>
          </cell>
          <cell r="F2851" t="str">
            <v>UN</v>
          </cell>
          <cell r="G2851" t="str">
            <v>S22.010</v>
          </cell>
        </row>
        <row r="2852">
          <cell r="A2852">
            <v>7223004210</v>
          </cell>
          <cell r="B2852" t="str">
            <v>TE FOFO JGSF PN-10/16 ESG DN 100X50MM</v>
          </cell>
          <cell r="C2852">
            <v>324.35000000000002</v>
          </cell>
          <cell r="D2852">
            <v>26.19</v>
          </cell>
          <cell r="E2852">
            <v>157.27000000000001</v>
          </cell>
          <cell r="F2852" t="str">
            <v>UN</v>
          </cell>
          <cell r="G2852" t="str">
            <v>S22.010</v>
          </cell>
        </row>
        <row r="2853">
          <cell r="A2853">
            <v>7223004220</v>
          </cell>
          <cell r="B2853" t="str">
            <v>TE FOFO JGSF PN-10/16 ESG DN 100X80MM</v>
          </cell>
          <cell r="C2853">
            <v>441.62</v>
          </cell>
          <cell r="D2853">
            <v>26.19</v>
          </cell>
          <cell r="E2853">
            <v>157.27000000000001</v>
          </cell>
          <cell r="F2853" t="str">
            <v>UN</v>
          </cell>
          <cell r="G2853" t="str">
            <v>S22.010</v>
          </cell>
        </row>
        <row r="2854">
          <cell r="A2854">
            <v>7223004230</v>
          </cell>
          <cell r="B2854" t="str">
            <v>TE FOFO JGSF PN-10/16 ESG DN 100X100MM</v>
          </cell>
          <cell r="C2854">
            <v>469.06</v>
          </cell>
          <cell r="D2854">
            <v>26.19</v>
          </cell>
          <cell r="E2854">
            <v>157.27000000000001</v>
          </cell>
          <cell r="F2854" t="str">
            <v>UN</v>
          </cell>
          <cell r="G2854" t="str">
            <v>S22.010</v>
          </cell>
        </row>
        <row r="2855">
          <cell r="A2855">
            <v>7223004240</v>
          </cell>
          <cell r="B2855" t="str">
            <v>TE FOFO JGSF PN-10/16 ESG DN 150X50MM</v>
          </cell>
          <cell r="C2855">
            <v>479.04</v>
          </cell>
          <cell r="D2855">
            <v>26.19</v>
          </cell>
          <cell r="E2855">
            <v>157.27000000000001</v>
          </cell>
          <cell r="F2855" t="str">
            <v>UN</v>
          </cell>
          <cell r="G2855" t="str">
            <v>S22.010</v>
          </cell>
        </row>
        <row r="2856">
          <cell r="A2856">
            <v>7223004250</v>
          </cell>
          <cell r="B2856" t="str">
            <v>TE FOFO JGSF PN-10/16 ESG DN 150X80MM</v>
          </cell>
          <cell r="C2856">
            <v>581.34</v>
          </cell>
          <cell r="D2856">
            <v>26.19</v>
          </cell>
          <cell r="E2856">
            <v>157.27000000000001</v>
          </cell>
          <cell r="F2856" t="str">
            <v>UN</v>
          </cell>
          <cell r="G2856" t="str">
            <v>S22.010</v>
          </cell>
        </row>
        <row r="2857">
          <cell r="A2857">
            <v>7223004260</v>
          </cell>
          <cell r="B2857" t="str">
            <v>TE FOFO JGSF PN-10/16 ESG DN 150X100MM</v>
          </cell>
          <cell r="C2857">
            <v>628.74</v>
          </cell>
          <cell r="D2857">
            <v>26.19</v>
          </cell>
          <cell r="E2857">
            <v>157.27000000000001</v>
          </cell>
          <cell r="F2857" t="str">
            <v>UN</v>
          </cell>
          <cell r="G2857" t="str">
            <v>S22.010</v>
          </cell>
        </row>
        <row r="2858">
          <cell r="A2858">
            <v>7223004270</v>
          </cell>
          <cell r="B2858" t="str">
            <v>TE FOFO JGSF PN-10/16 ESG DN 150X150MM</v>
          </cell>
          <cell r="C2858">
            <v>773.45</v>
          </cell>
          <cell r="D2858">
            <v>26.19</v>
          </cell>
          <cell r="E2858">
            <v>157.27000000000001</v>
          </cell>
          <cell r="F2858" t="str">
            <v>UN</v>
          </cell>
          <cell r="G2858" t="str">
            <v>S22.010</v>
          </cell>
        </row>
        <row r="2859">
          <cell r="A2859">
            <v>7223004280</v>
          </cell>
          <cell r="B2859" t="str">
            <v>TE FOFO JGSF PN-10/16 ESG DN 200X50MM</v>
          </cell>
          <cell r="C2859">
            <v>638.72</v>
          </cell>
          <cell r="D2859">
            <v>26.19</v>
          </cell>
          <cell r="E2859">
            <v>157.27000000000001</v>
          </cell>
          <cell r="F2859" t="str">
            <v>UN</v>
          </cell>
          <cell r="G2859" t="str">
            <v>S22.010</v>
          </cell>
        </row>
        <row r="2860">
          <cell r="A2860">
            <v>7223004290</v>
          </cell>
          <cell r="B2860" t="str">
            <v>TE FOFO JGSF PN-10/16 ESG DN 200X80MM</v>
          </cell>
          <cell r="C2860">
            <v>835.83</v>
          </cell>
          <cell r="D2860">
            <v>26.19</v>
          </cell>
          <cell r="E2860">
            <v>157.27000000000001</v>
          </cell>
          <cell r="F2860" t="str">
            <v>UN</v>
          </cell>
          <cell r="G2860" t="str">
            <v>S22.010</v>
          </cell>
        </row>
        <row r="2861">
          <cell r="A2861">
            <v>7223004300</v>
          </cell>
          <cell r="B2861" t="str">
            <v>TE FOFO JGSF PN-10/16 ESG DN 200X100MM</v>
          </cell>
          <cell r="C2861">
            <v>860.78</v>
          </cell>
          <cell r="D2861">
            <v>26.19</v>
          </cell>
          <cell r="E2861">
            <v>157.27000000000001</v>
          </cell>
          <cell r="F2861" t="str">
            <v>UN</v>
          </cell>
          <cell r="G2861" t="str">
            <v>S22.010</v>
          </cell>
        </row>
        <row r="2862">
          <cell r="A2862">
            <v>7223004320</v>
          </cell>
          <cell r="B2862" t="str">
            <v>TE FOFO JGSF PN-10/16 ESG DN 200X200MM</v>
          </cell>
          <cell r="C2862">
            <v>1035.43</v>
          </cell>
          <cell r="D2862">
            <v>26.19</v>
          </cell>
          <cell r="E2862">
            <v>157.27000000000001</v>
          </cell>
          <cell r="F2862" t="str">
            <v>UN</v>
          </cell>
          <cell r="G2862" t="str">
            <v>S22.010</v>
          </cell>
        </row>
        <row r="2863">
          <cell r="A2863">
            <v>7223004330</v>
          </cell>
          <cell r="B2863" t="str">
            <v>TE FOFO JGSF PN-10/16 ESG DN 250X50MM</v>
          </cell>
          <cell r="C2863">
            <v>885.73</v>
          </cell>
          <cell r="D2863">
            <v>26.19</v>
          </cell>
          <cell r="E2863">
            <v>157.27000000000001</v>
          </cell>
          <cell r="F2863" t="str">
            <v>UN</v>
          </cell>
          <cell r="G2863" t="str">
            <v>S22.010</v>
          </cell>
        </row>
        <row r="2864">
          <cell r="A2864">
            <v>7223004340</v>
          </cell>
          <cell r="B2864" t="str">
            <v>TE FOFO JGSF PN-10/16 ESG DN 250X80MM</v>
          </cell>
          <cell r="C2864">
            <v>838.32</v>
          </cell>
          <cell r="D2864">
            <v>26.19</v>
          </cell>
          <cell r="E2864">
            <v>157.27000000000001</v>
          </cell>
          <cell r="F2864" t="str">
            <v>UN</v>
          </cell>
          <cell r="G2864" t="str">
            <v>S22.010</v>
          </cell>
        </row>
        <row r="2865">
          <cell r="A2865">
            <v>7223004350</v>
          </cell>
          <cell r="B2865" t="str">
            <v>TE FOFO JGSF PN-10/16 ESG DN 250X100MM</v>
          </cell>
          <cell r="C2865">
            <v>1022.95</v>
          </cell>
          <cell r="D2865">
            <v>26.19</v>
          </cell>
          <cell r="E2865">
            <v>157.27000000000001</v>
          </cell>
          <cell r="F2865" t="str">
            <v>UN</v>
          </cell>
          <cell r="G2865" t="str">
            <v>S22.010</v>
          </cell>
        </row>
        <row r="2866">
          <cell r="A2866">
            <v>7223004370</v>
          </cell>
          <cell r="B2866" t="str">
            <v>TE FOFO JGSF PN-10/16 ESG DN 300X100MM</v>
          </cell>
          <cell r="C2866">
            <v>1472.05</v>
          </cell>
          <cell r="D2866">
            <v>26.19</v>
          </cell>
          <cell r="E2866">
            <v>157.27000000000001</v>
          </cell>
          <cell r="F2866" t="str">
            <v>UN</v>
          </cell>
          <cell r="G2866" t="str">
            <v>S22.010</v>
          </cell>
        </row>
        <row r="2867">
          <cell r="A2867">
            <v>7223004400</v>
          </cell>
          <cell r="B2867" t="str">
            <v>TE FOFO JGSF PN-10/16 ESG DN 300X300MM</v>
          </cell>
          <cell r="C2867">
            <v>1205.0899999999999</v>
          </cell>
          <cell r="D2867">
            <v>26.19</v>
          </cell>
          <cell r="E2867">
            <v>157.27000000000001</v>
          </cell>
          <cell r="F2867" t="str">
            <v>UN</v>
          </cell>
          <cell r="G2867" t="str">
            <v>S22.010</v>
          </cell>
        </row>
        <row r="2868">
          <cell r="A2868">
            <v>7223004450</v>
          </cell>
          <cell r="B2868" t="str">
            <v>TE FOFO JGSF PN-10/16 ESG DN 400X100MM</v>
          </cell>
          <cell r="C2868">
            <v>1876.24</v>
          </cell>
          <cell r="D2868">
            <v>26.19</v>
          </cell>
          <cell r="E2868">
            <v>157.27000000000001</v>
          </cell>
          <cell r="F2868" t="str">
            <v>UN</v>
          </cell>
          <cell r="G2868" t="str">
            <v>S22.010</v>
          </cell>
        </row>
        <row r="2869">
          <cell r="A2869">
            <v>7223005130</v>
          </cell>
          <cell r="B2869" t="str">
            <v>TE FOFO FFF PN-10/16 ESG DN 80X50MM</v>
          </cell>
          <cell r="C2869">
            <v>369.26</v>
          </cell>
          <cell r="D2869">
            <v>26.19</v>
          </cell>
          <cell r="E2869">
            <v>157.27000000000001</v>
          </cell>
          <cell r="F2869" t="str">
            <v>UN</v>
          </cell>
          <cell r="G2869" t="str">
            <v>S22.010</v>
          </cell>
        </row>
        <row r="2870">
          <cell r="A2870">
            <v>7223005140</v>
          </cell>
          <cell r="B2870" t="str">
            <v>TE FOFO FFF PN-10/16 ESG DN 80X80MM</v>
          </cell>
          <cell r="C2870">
            <v>399.2</v>
          </cell>
          <cell r="D2870">
            <v>26.19</v>
          </cell>
          <cell r="E2870">
            <v>157.27000000000001</v>
          </cell>
          <cell r="F2870" t="str">
            <v>UN</v>
          </cell>
          <cell r="G2870" t="str">
            <v>S22.010</v>
          </cell>
        </row>
        <row r="2871">
          <cell r="A2871">
            <v>7223005150</v>
          </cell>
          <cell r="B2871" t="str">
            <v>TE FOFO FFF PN-10/16 ESG DN 100X50MM</v>
          </cell>
          <cell r="C2871">
            <v>399.2</v>
          </cell>
          <cell r="D2871">
            <v>26.19</v>
          </cell>
          <cell r="E2871">
            <v>157.27000000000001</v>
          </cell>
          <cell r="F2871" t="str">
            <v>UN</v>
          </cell>
          <cell r="G2871" t="str">
            <v>S22.010</v>
          </cell>
        </row>
        <row r="2872">
          <cell r="A2872">
            <v>7223005160</v>
          </cell>
          <cell r="B2872" t="str">
            <v>TE FOFO FFF PN-10/16 ESG DN 100X80MM</v>
          </cell>
          <cell r="C2872">
            <v>477.79</v>
          </cell>
          <cell r="D2872">
            <v>26.19</v>
          </cell>
          <cell r="E2872">
            <v>157.27000000000001</v>
          </cell>
          <cell r="F2872" t="str">
            <v>UN</v>
          </cell>
          <cell r="G2872" t="str">
            <v>S22.010</v>
          </cell>
        </row>
        <row r="2873">
          <cell r="A2873">
            <v>7223005170</v>
          </cell>
          <cell r="B2873" t="str">
            <v>TE FOFO FFF PN-10/16 ESG DN 100X100MM</v>
          </cell>
          <cell r="C2873">
            <v>424.15</v>
          </cell>
          <cell r="D2873">
            <v>26.19</v>
          </cell>
          <cell r="E2873">
            <v>157.27000000000001</v>
          </cell>
          <cell r="F2873" t="str">
            <v>UN</v>
          </cell>
          <cell r="G2873" t="str">
            <v>S22.010</v>
          </cell>
        </row>
        <row r="2874">
          <cell r="A2874">
            <v>7223005180</v>
          </cell>
          <cell r="B2874" t="str">
            <v>TE FOFO FFF PN-10/16 ESG DN 150X50MM</v>
          </cell>
          <cell r="C2874">
            <v>656.43</v>
          </cell>
          <cell r="D2874">
            <v>26.19</v>
          </cell>
          <cell r="E2874">
            <v>157.27000000000001</v>
          </cell>
          <cell r="F2874" t="str">
            <v>UN</v>
          </cell>
          <cell r="G2874" t="str">
            <v>S22.010</v>
          </cell>
        </row>
        <row r="2875">
          <cell r="A2875">
            <v>7223005190</v>
          </cell>
          <cell r="B2875" t="str">
            <v>TE FOFO FFF PN-10/16 ESG DN 150X80MM</v>
          </cell>
          <cell r="C2875">
            <v>683.63</v>
          </cell>
          <cell r="D2875">
            <v>26.19</v>
          </cell>
          <cell r="E2875">
            <v>157.27000000000001</v>
          </cell>
          <cell r="F2875" t="str">
            <v>UN</v>
          </cell>
          <cell r="G2875" t="str">
            <v>S22.010</v>
          </cell>
        </row>
        <row r="2876">
          <cell r="A2876">
            <v>7223005200</v>
          </cell>
          <cell r="B2876" t="str">
            <v>TE FOFO FFF PN-10/16 ESG DN 150X100MM</v>
          </cell>
          <cell r="C2876">
            <v>709.58</v>
          </cell>
          <cell r="D2876">
            <v>26.19</v>
          </cell>
          <cell r="E2876">
            <v>157.27000000000001</v>
          </cell>
          <cell r="F2876" t="str">
            <v>UN</v>
          </cell>
          <cell r="G2876" t="str">
            <v>S22.010</v>
          </cell>
        </row>
        <row r="2877">
          <cell r="A2877">
            <v>7223005210</v>
          </cell>
          <cell r="B2877" t="str">
            <v>TE FOFO FFF PN-10/16 ESG DN 150X150MM</v>
          </cell>
          <cell r="C2877">
            <v>805.89</v>
          </cell>
          <cell r="D2877">
            <v>26.19</v>
          </cell>
          <cell r="E2877">
            <v>157.27000000000001</v>
          </cell>
          <cell r="F2877" t="str">
            <v>UN</v>
          </cell>
          <cell r="G2877" t="str">
            <v>S22.010</v>
          </cell>
        </row>
        <row r="2878">
          <cell r="A2878">
            <v>7223005220</v>
          </cell>
          <cell r="B2878" t="str">
            <v>TE FOFO FFF PN-10 ESG DN 200X50MM</v>
          </cell>
          <cell r="C2878">
            <v>933.13</v>
          </cell>
          <cell r="D2878">
            <v>26.19</v>
          </cell>
          <cell r="E2878">
            <v>157.27000000000001</v>
          </cell>
          <cell r="F2878" t="str">
            <v>UN</v>
          </cell>
          <cell r="G2878" t="str">
            <v>S22.010</v>
          </cell>
        </row>
        <row r="2879">
          <cell r="A2879">
            <v>7223005230</v>
          </cell>
          <cell r="B2879" t="str">
            <v>TE FOFO FFF PN-10 ESG DN 200X80MM</v>
          </cell>
          <cell r="C2879">
            <v>1085.33</v>
          </cell>
          <cell r="D2879">
            <v>26.19</v>
          </cell>
          <cell r="E2879">
            <v>157.27000000000001</v>
          </cell>
          <cell r="F2879" t="str">
            <v>UN</v>
          </cell>
          <cell r="G2879" t="str">
            <v>S22.010</v>
          </cell>
        </row>
        <row r="2880">
          <cell r="A2880">
            <v>7223005240</v>
          </cell>
          <cell r="B2880" t="str">
            <v>TE FOFO FFF PN-10 ESG DN 200X100MM</v>
          </cell>
          <cell r="C2880">
            <v>933.13</v>
          </cell>
          <cell r="D2880">
            <v>26.19</v>
          </cell>
          <cell r="E2880">
            <v>157.27000000000001</v>
          </cell>
          <cell r="F2880" t="str">
            <v>UN</v>
          </cell>
          <cell r="G2880" t="str">
            <v>S22.010</v>
          </cell>
        </row>
        <row r="2881">
          <cell r="A2881">
            <v>7223005260</v>
          </cell>
          <cell r="B2881" t="str">
            <v>TE FOFO FFF PN-10 ESG DN 200X200MM</v>
          </cell>
          <cell r="C2881">
            <v>1227.54</v>
          </cell>
          <cell r="D2881">
            <v>26.19</v>
          </cell>
          <cell r="E2881">
            <v>157.27000000000001</v>
          </cell>
          <cell r="F2881" t="str">
            <v>UN</v>
          </cell>
          <cell r="G2881" t="str">
            <v>S22.010</v>
          </cell>
        </row>
        <row r="2882">
          <cell r="A2882">
            <v>7223005270</v>
          </cell>
          <cell r="B2882" t="str">
            <v>TE FOFO FFF PN-10 ESG DN 250X50MM</v>
          </cell>
          <cell r="C2882">
            <v>1671.65</v>
          </cell>
          <cell r="D2882">
            <v>26.19</v>
          </cell>
          <cell r="E2882">
            <v>157.27000000000001</v>
          </cell>
          <cell r="F2882" t="str">
            <v>UN</v>
          </cell>
          <cell r="G2882" t="str">
            <v>S22.010</v>
          </cell>
        </row>
        <row r="2883">
          <cell r="A2883">
            <v>7223005280</v>
          </cell>
          <cell r="B2883" t="str">
            <v>TE FOFO FFF PN-10 ESG DN 250X80MM</v>
          </cell>
          <cell r="C2883">
            <v>1721.55</v>
          </cell>
          <cell r="D2883">
            <v>26.19</v>
          </cell>
          <cell r="E2883">
            <v>157.27000000000001</v>
          </cell>
          <cell r="F2883" t="str">
            <v>UN</v>
          </cell>
          <cell r="G2883" t="str">
            <v>S22.010</v>
          </cell>
        </row>
        <row r="2884">
          <cell r="A2884">
            <v>7223005290</v>
          </cell>
          <cell r="B2884" t="str">
            <v>TE FOFO FFF PN-10 ESG DN 250X100MM</v>
          </cell>
          <cell r="C2884">
            <v>1526.94</v>
          </cell>
          <cell r="D2884">
            <v>26.19</v>
          </cell>
          <cell r="E2884">
            <v>157.27000000000001</v>
          </cell>
          <cell r="F2884" t="str">
            <v>UN</v>
          </cell>
          <cell r="G2884" t="str">
            <v>S22.010</v>
          </cell>
        </row>
        <row r="2885">
          <cell r="A2885">
            <v>7223005310</v>
          </cell>
          <cell r="B2885" t="str">
            <v>TE FOFO FFF PN-10 ESG DN 300X100MM</v>
          </cell>
          <cell r="C2885">
            <v>2213.0700000000002</v>
          </cell>
          <cell r="D2885">
            <v>26.19</v>
          </cell>
          <cell r="E2885">
            <v>157.27000000000001</v>
          </cell>
          <cell r="F2885" t="str">
            <v>UN</v>
          </cell>
          <cell r="G2885" t="str">
            <v>S22.010</v>
          </cell>
        </row>
        <row r="2886">
          <cell r="A2886">
            <v>7223005320</v>
          </cell>
          <cell r="B2886" t="str">
            <v>TE FOFO FFF PN-10 ESG DN 300X200MM</v>
          </cell>
          <cell r="C2886">
            <v>2634.72</v>
          </cell>
          <cell r="D2886">
            <v>26.19</v>
          </cell>
          <cell r="E2886">
            <v>157.27000000000001</v>
          </cell>
          <cell r="F2886" t="str">
            <v>UN</v>
          </cell>
          <cell r="G2886" t="str">
            <v>S22.010</v>
          </cell>
        </row>
        <row r="2887">
          <cell r="A2887">
            <v>7223006340</v>
          </cell>
          <cell r="B2887" t="str">
            <v>JUNCAO FOFO FFF PN-10/16ESG DN80X80MM</v>
          </cell>
          <cell r="C2887">
            <v>424.15</v>
          </cell>
          <cell r="D2887">
            <v>26.19</v>
          </cell>
          <cell r="E2887">
            <v>157.27000000000001</v>
          </cell>
          <cell r="F2887" t="str">
            <v>UN</v>
          </cell>
          <cell r="G2887" t="str">
            <v>S22.010</v>
          </cell>
        </row>
        <row r="2888">
          <cell r="A2888">
            <v>7223006360</v>
          </cell>
          <cell r="B2888" t="str">
            <v>JUNCAO FOFO FFF PN-10/16ESG DN100X100MM</v>
          </cell>
          <cell r="C2888">
            <v>586.33000000000004</v>
          </cell>
          <cell r="D2888">
            <v>26.19</v>
          </cell>
          <cell r="E2888">
            <v>157.27000000000001</v>
          </cell>
          <cell r="F2888" t="str">
            <v>UN</v>
          </cell>
          <cell r="G2888" t="str">
            <v>S22.010</v>
          </cell>
        </row>
        <row r="2889">
          <cell r="A2889">
            <v>7223006370</v>
          </cell>
          <cell r="B2889" t="str">
            <v>JUNCAO FOFO FFF PN-10/16ESG DN150X100MM</v>
          </cell>
          <cell r="C2889">
            <v>1007.98</v>
          </cell>
          <cell r="D2889">
            <v>26.19</v>
          </cell>
          <cell r="E2889">
            <v>157.27000000000001</v>
          </cell>
          <cell r="F2889" t="str">
            <v>UN</v>
          </cell>
          <cell r="G2889" t="str">
            <v>S22.010</v>
          </cell>
        </row>
        <row r="2890">
          <cell r="A2890">
            <v>7223006380</v>
          </cell>
          <cell r="B2890" t="str">
            <v>JUNCAO FOFO FFF PN-10/16ESG DN150X150MM</v>
          </cell>
          <cell r="C2890">
            <v>1007.98</v>
          </cell>
          <cell r="D2890">
            <v>26.19</v>
          </cell>
          <cell r="E2890">
            <v>157.27000000000001</v>
          </cell>
          <cell r="F2890" t="str">
            <v>UN</v>
          </cell>
          <cell r="G2890" t="str">
            <v>S22.010</v>
          </cell>
        </row>
        <row r="2891">
          <cell r="A2891">
            <v>7223006430</v>
          </cell>
          <cell r="B2891" t="str">
            <v>JUNCAO FOFO FFF PN-10 ESG DN 200X200MM</v>
          </cell>
          <cell r="C2891">
            <v>1896.2</v>
          </cell>
          <cell r="D2891">
            <v>26.19</v>
          </cell>
          <cell r="E2891">
            <v>157.27000000000001</v>
          </cell>
          <cell r="F2891" t="str">
            <v>UN</v>
          </cell>
          <cell r="G2891" t="str">
            <v>S22.010</v>
          </cell>
        </row>
        <row r="2892">
          <cell r="A2892">
            <v>7223006440</v>
          </cell>
          <cell r="B2892" t="str">
            <v>JUNCAO FOFO FFF PN-10 ESG DN 250X250MM</v>
          </cell>
          <cell r="C2892">
            <v>2808.12</v>
          </cell>
          <cell r="D2892">
            <v>26.19</v>
          </cell>
          <cell r="E2892">
            <v>157.27000000000001</v>
          </cell>
          <cell r="F2892" t="str">
            <v>UN</v>
          </cell>
          <cell r="G2892" t="str">
            <v>S22.010</v>
          </cell>
        </row>
        <row r="2893">
          <cell r="A2893">
            <v>7223006470</v>
          </cell>
          <cell r="B2893" t="str">
            <v>JUNCAO FOFO FFF PN-10 ESG DN 300X300MM</v>
          </cell>
          <cell r="C2893">
            <v>3806.12</v>
          </cell>
          <cell r="D2893">
            <v>26.19</v>
          </cell>
          <cell r="E2893">
            <v>157.27000000000001</v>
          </cell>
          <cell r="F2893" t="str">
            <v>UN</v>
          </cell>
          <cell r="G2893" t="str">
            <v>S22.010</v>
          </cell>
        </row>
        <row r="2894">
          <cell r="A2894">
            <v>7224000010</v>
          </cell>
          <cell r="B2894" t="str">
            <v>MEDIDOR VAZAO ELETROM FF DN 80MM ESGOTO</v>
          </cell>
          <cell r="C2894">
            <v>12061.24</v>
          </cell>
          <cell r="D2894">
            <v>26.19</v>
          </cell>
          <cell r="E2894">
            <v>157.27000000000001</v>
          </cell>
          <cell r="F2894" t="str">
            <v>UN</v>
          </cell>
          <cell r="G2894" t="str">
            <v>S22.010</v>
          </cell>
        </row>
        <row r="2895">
          <cell r="A2895">
            <v>7224000020</v>
          </cell>
          <cell r="B2895" t="str">
            <v>MEDIDOR VAZAO ELETROM FF DN 100MM ESGOTO</v>
          </cell>
          <cell r="C2895">
            <v>12889.85</v>
          </cell>
          <cell r="D2895">
            <v>26.19</v>
          </cell>
          <cell r="E2895">
            <v>157.27000000000001</v>
          </cell>
          <cell r="F2895" t="str">
            <v>UN</v>
          </cell>
          <cell r="G2895" t="str">
            <v>S22.010</v>
          </cell>
        </row>
        <row r="2896">
          <cell r="A2896">
            <v>7224000030</v>
          </cell>
          <cell r="B2896" t="str">
            <v>MEDIDOR VAZAO ELETROM FF DN 150MM ESGOTO</v>
          </cell>
          <cell r="C2896">
            <v>13952.88</v>
          </cell>
          <cell r="D2896">
            <v>26.19</v>
          </cell>
          <cell r="E2896">
            <v>157.27000000000001</v>
          </cell>
          <cell r="F2896" t="str">
            <v>UN</v>
          </cell>
          <cell r="G2896" t="str">
            <v>S22.010</v>
          </cell>
        </row>
        <row r="2897">
          <cell r="A2897">
            <v>7224000040</v>
          </cell>
          <cell r="B2897" t="str">
            <v>MEDIDOR VAZAO ELETROM FF DN 200MM ESGOTO</v>
          </cell>
          <cell r="C2897">
            <v>14991.37</v>
          </cell>
          <cell r="D2897">
            <v>26.19</v>
          </cell>
          <cell r="E2897">
            <v>157.27000000000001</v>
          </cell>
          <cell r="F2897" t="str">
            <v>UN</v>
          </cell>
          <cell r="G2897" t="str">
            <v>S22.010</v>
          </cell>
        </row>
        <row r="2898">
          <cell r="A2898">
            <v>7224000050</v>
          </cell>
          <cell r="B2898" t="str">
            <v>MEDIDOR VAZAO ELETROM FF DN 250MM ESGOTO</v>
          </cell>
          <cell r="C2898">
            <v>18368.22</v>
          </cell>
          <cell r="D2898">
            <v>26.19</v>
          </cell>
          <cell r="E2898">
            <v>157.27000000000001</v>
          </cell>
          <cell r="F2898" t="str">
            <v>UN</v>
          </cell>
          <cell r="G2898" t="str">
            <v>S22.010</v>
          </cell>
        </row>
        <row r="2899">
          <cell r="A2899">
            <v>7224000060</v>
          </cell>
          <cell r="B2899" t="str">
            <v>MEDIDOR VAZAO ELETROM FF DN 300MM ESGOTO</v>
          </cell>
          <cell r="C2899">
            <v>19278.5</v>
          </cell>
          <cell r="D2899">
            <v>26.19</v>
          </cell>
          <cell r="E2899">
            <v>157.27000000000001</v>
          </cell>
          <cell r="F2899" t="str">
            <v>UN</v>
          </cell>
          <cell r="G2899" t="str">
            <v>S22.010</v>
          </cell>
        </row>
        <row r="2900">
          <cell r="A2900">
            <v>7224000070</v>
          </cell>
          <cell r="B2900" t="str">
            <v>MEDIDOR VAZAO ELETROM FF DN 350MM ESGOTO</v>
          </cell>
          <cell r="C2900">
            <v>21012.45</v>
          </cell>
          <cell r="D2900">
            <v>26.19</v>
          </cell>
          <cell r="E2900">
            <v>157.27000000000001</v>
          </cell>
          <cell r="F2900" t="str">
            <v>UN</v>
          </cell>
          <cell r="G2900" t="str">
            <v>S22.010</v>
          </cell>
        </row>
        <row r="2901">
          <cell r="A2901">
            <v>7224000080</v>
          </cell>
          <cell r="B2901" t="str">
            <v>MEDIDOR VAZAO ELETROM FF DN 400MM ESGOTO</v>
          </cell>
          <cell r="C2901">
            <v>24027.08</v>
          </cell>
          <cell r="D2901">
            <v>26.19</v>
          </cell>
          <cell r="E2901">
            <v>157.27000000000001</v>
          </cell>
          <cell r="F2901" t="str">
            <v>UN</v>
          </cell>
          <cell r="G2901" t="str">
            <v>S22.010</v>
          </cell>
        </row>
        <row r="2902">
          <cell r="A2902">
            <v>7224100010</v>
          </cell>
          <cell r="B2902" t="str">
            <v>MEDIDOR VAZAO ELETROM FF DN 80MM AGUA</v>
          </cell>
          <cell r="C2902">
            <v>11152.67</v>
          </cell>
          <cell r="D2902">
            <v>26.19</v>
          </cell>
          <cell r="E2902">
            <v>157.27000000000001</v>
          </cell>
          <cell r="F2902" t="str">
            <v>UN</v>
          </cell>
          <cell r="G2902" t="str">
            <v>S22.010</v>
          </cell>
        </row>
        <row r="2903">
          <cell r="A2903">
            <v>7224100030</v>
          </cell>
          <cell r="B2903" t="str">
            <v>MEDIDOR VAZAO ELETROM FF DN 150MM AGUA</v>
          </cell>
          <cell r="C2903">
            <v>19438.310000000001</v>
          </cell>
          <cell r="D2903">
            <v>26.19</v>
          </cell>
          <cell r="E2903">
            <v>157.27000000000001</v>
          </cell>
          <cell r="F2903" t="str">
            <v>UN</v>
          </cell>
          <cell r="G2903" t="str">
            <v>S22.010</v>
          </cell>
        </row>
        <row r="2904">
          <cell r="A2904">
            <v>7224100040</v>
          </cell>
          <cell r="B2904" t="str">
            <v>MEDIDOR VAZAO ELETROM FF DN 200MM AGUA</v>
          </cell>
          <cell r="C2904">
            <v>26800.48</v>
          </cell>
          <cell r="D2904">
            <v>26.19</v>
          </cell>
          <cell r="E2904">
            <v>157.27000000000001</v>
          </cell>
          <cell r="F2904" t="str">
            <v>UN</v>
          </cell>
          <cell r="G2904" t="str">
            <v>S22.010</v>
          </cell>
        </row>
        <row r="2905">
          <cell r="A2905">
            <v>7224100050</v>
          </cell>
          <cell r="B2905" t="str">
            <v>MEDIDOR VAZAO ELETROM FF DN 250MM AGUA</v>
          </cell>
          <cell r="C2905">
            <v>31861.06</v>
          </cell>
          <cell r="D2905">
            <v>26.19</v>
          </cell>
          <cell r="E2905">
            <v>157.27000000000001</v>
          </cell>
          <cell r="F2905" t="str">
            <v>UN</v>
          </cell>
          <cell r="G2905" t="str">
            <v>S22.010</v>
          </cell>
        </row>
        <row r="2906">
          <cell r="A2906">
            <v>7224100080</v>
          </cell>
          <cell r="B2906" t="str">
            <v>MEDIDOR VAZAO ELETROM FF DN 400MM AGUA</v>
          </cell>
          <cell r="C2906">
            <v>38201.5</v>
          </cell>
          <cell r="D2906">
            <v>26.19</v>
          </cell>
          <cell r="E2906">
            <v>157.27000000000001</v>
          </cell>
          <cell r="F2906" t="str">
            <v>UN</v>
          </cell>
          <cell r="G2906" t="str">
            <v>S22.010</v>
          </cell>
        </row>
        <row r="2907">
          <cell r="A2907">
            <v>7224100090</v>
          </cell>
          <cell r="B2907" t="str">
            <v>MEDIDOR VAZAO ELETROM FF DN 450MM AGUA</v>
          </cell>
          <cell r="C2907">
            <v>40813.629999999997</v>
          </cell>
          <cell r="D2907">
            <v>26.19</v>
          </cell>
          <cell r="E2907">
            <v>157.27000000000001</v>
          </cell>
          <cell r="F2907" t="str">
            <v>UN</v>
          </cell>
          <cell r="G2907" t="str">
            <v>S22.010</v>
          </cell>
        </row>
        <row r="2908">
          <cell r="A2908">
            <v>7224500020</v>
          </cell>
          <cell r="B2908" t="str">
            <v>COMPORTA QUAD SENT UNICO DE FLUXO DN 250</v>
          </cell>
          <cell r="C2908">
            <v>5193.05</v>
          </cell>
          <cell r="D2908">
            <v>26.19</v>
          </cell>
          <cell r="E2908">
            <v>157.27000000000001</v>
          </cell>
          <cell r="F2908" t="str">
            <v>UN</v>
          </cell>
          <cell r="G2908" t="str">
            <v>S22.010</v>
          </cell>
        </row>
        <row r="2909">
          <cell r="A2909">
            <v>7224500030</v>
          </cell>
          <cell r="B2909" t="str">
            <v>COMPORTA QUAD SENT UNICO DE FLUXO DN 300</v>
          </cell>
          <cell r="C2909">
            <v>8072.15</v>
          </cell>
          <cell r="D2909">
            <v>26.19</v>
          </cell>
          <cell r="E2909">
            <v>157.27000000000001</v>
          </cell>
          <cell r="F2909" t="str">
            <v>UN</v>
          </cell>
          <cell r="G2909" t="str">
            <v>S22.010</v>
          </cell>
        </row>
        <row r="2910">
          <cell r="A2910">
            <v>7228000010</v>
          </cell>
          <cell r="B2910" t="str">
            <v>CONEXOES FOFO JGS DN ATE DN 400MM-AGUA</v>
          </cell>
          <cell r="C2910">
            <v>19.43</v>
          </cell>
          <cell r="D2910">
            <v>26.19</v>
          </cell>
          <cell r="E2910">
            <v>157.27000000000001</v>
          </cell>
          <cell r="F2910" t="str">
            <v>KG</v>
          </cell>
          <cell r="G2910" t="str">
            <v>S22.010</v>
          </cell>
        </row>
        <row r="2911">
          <cell r="A2911">
            <v>7228000020</v>
          </cell>
          <cell r="B2911" t="str">
            <v>CONEXOES FOFO JGS DN ACIMA DN 400MM-AGUA</v>
          </cell>
          <cell r="C2911">
            <v>27.16</v>
          </cell>
          <cell r="D2911">
            <v>26.19</v>
          </cell>
          <cell r="E2911">
            <v>157.27000000000001</v>
          </cell>
          <cell r="F2911" t="str">
            <v>KG</v>
          </cell>
          <cell r="G2911" t="str">
            <v>S22.010</v>
          </cell>
        </row>
        <row r="2912">
          <cell r="A2912">
            <v>7228000030</v>
          </cell>
          <cell r="B2912" t="str">
            <v>CONEXOES FOFO FF DN ATE DN 400MM-AGUA</v>
          </cell>
          <cell r="C2912">
            <v>21.69</v>
          </cell>
          <cell r="D2912">
            <v>26.19</v>
          </cell>
          <cell r="E2912">
            <v>157.27000000000001</v>
          </cell>
          <cell r="F2912" t="str">
            <v>KG</v>
          </cell>
          <cell r="G2912" t="str">
            <v>S22.010</v>
          </cell>
        </row>
        <row r="2913">
          <cell r="A2913">
            <v>7228000040</v>
          </cell>
          <cell r="B2913" t="str">
            <v>CONEXOES FOFO FF DN ACIMA DN 400MM-AGUA</v>
          </cell>
          <cell r="C2913">
            <v>31.86</v>
          </cell>
          <cell r="D2913">
            <v>26.19</v>
          </cell>
          <cell r="E2913">
            <v>157.27000000000001</v>
          </cell>
          <cell r="F2913" t="str">
            <v>KG</v>
          </cell>
          <cell r="G2913" t="str">
            <v>S22.010</v>
          </cell>
        </row>
        <row r="2914">
          <cell r="A2914">
            <v>7228000050</v>
          </cell>
          <cell r="B2914" t="str">
            <v>CONEXOES FOFO JUNTA MECANICA - AGUA</v>
          </cell>
          <cell r="C2914">
            <v>32.630000000000003</v>
          </cell>
          <cell r="D2914">
            <v>26.19</v>
          </cell>
          <cell r="E2914">
            <v>157.27000000000001</v>
          </cell>
          <cell r="F2914" t="str">
            <v>KG</v>
          </cell>
          <cell r="G2914" t="str">
            <v>S22.010</v>
          </cell>
        </row>
        <row r="2915">
          <cell r="A2915">
            <v>7228000060</v>
          </cell>
          <cell r="B2915" t="str">
            <v>CONEXOES FOFO JGS DN ATE DN 400MM-ESGOTO</v>
          </cell>
          <cell r="C2915">
            <v>22.36</v>
          </cell>
          <cell r="D2915">
            <v>26.19</v>
          </cell>
          <cell r="E2915">
            <v>157.27000000000001</v>
          </cell>
          <cell r="F2915" t="str">
            <v>KG</v>
          </cell>
          <cell r="G2915" t="str">
            <v>S22.010</v>
          </cell>
        </row>
        <row r="2916">
          <cell r="A2916">
            <v>7228000070</v>
          </cell>
          <cell r="B2916" t="str">
            <v>CONEXOES FOFO JGS DN ACIMA DN 400MM-ESGO</v>
          </cell>
          <cell r="C2916">
            <v>31.23</v>
          </cell>
          <cell r="D2916">
            <v>26.19</v>
          </cell>
          <cell r="E2916">
            <v>157.27000000000001</v>
          </cell>
          <cell r="F2916" t="str">
            <v>KG</v>
          </cell>
          <cell r="G2916" t="str">
            <v>S22.010</v>
          </cell>
        </row>
        <row r="2917">
          <cell r="A2917">
            <v>7228000080</v>
          </cell>
          <cell r="B2917" t="str">
            <v>CONEXOES FOFO FF DN ATE DN 400MM-ESGOTO</v>
          </cell>
          <cell r="C2917">
            <v>24.95</v>
          </cell>
          <cell r="D2917">
            <v>26.19</v>
          </cell>
          <cell r="E2917">
            <v>157.27000000000001</v>
          </cell>
          <cell r="F2917" t="str">
            <v>KG</v>
          </cell>
          <cell r="G2917" t="str">
            <v>S22.010</v>
          </cell>
        </row>
        <row r="2918">
          <cell r="A2918">
            <v>7228000090</v>
          </cell>
          <cell r="B2918" t="str">
            <v>CONEXOES FOFO FF DN ACIMA DN 400MM-ESGOT</v>
          </cell>
          <cell r="C2918">
            <v>36.659999999999997</v>
          </cell>
          <cell r="D2918">
            <v>26.19</v>
          </cell>
          <cell r="E2918">
            <v>157.27000000000001</v>
          </cell>
          <cell r="F2918" t="str">
            <v>KG</v>
          </cell>
          <cell r="G2918" t="str">
            <v>S22.010</v>
          </cell>
        </row>
        <row r="2919">
          <cell r="A2919">
            <v>7229000001</v>
          </cell>
          <cell r="B2919" t="str">
            <v>VALV ANTECIPADORA DE ONDA FOFO DN 200</v>
          </cell>
          <cell r="C2919">
            <v>12031.62</v>
          </cell>
          <cell r="D2919">
            <v>26.19</v>
          </cell>
          <cell r="E2919">
            <v>157.27000000000001</v>
          </cell>
          <cell r="F2919" t="str">
            <v>UN</v>
          </cell>
          <cell r="G2919" t="str">
            <v>S22.010</v>
          </cell>
        </row>
        <row r="2920">
          <cell r="A2920">
            <v>7229000002</v>
          </cell>
          <cell r="B2920" t="str">
            <v>VALV BORB BI ISO FF10 ELET AGUA DN150</v>
          </cell>
          <cell r="C2920">
            <v>23414.09</v>
          </cell>
          <cell r="D2920">
            <v>26.19</v>
          </cell>
          <cell r="E2920">
            <v>157.27000000000001</v>
          </cell>
          <cell r="F2920" t="str">
            <v>UN</v>
          </cell>
          <cell r="G2920" t="str">
            <v>S22.010</v>
          </cell>
        </row>
        <row r="2921">
          <cell r="A2921">
            <v>7229000003</v>
          </cell>
          <cell r="B2921" t="str">
            <v>VALV BORB BI ISO FF10 ELET AGUA DN250</v>
          </cell>
          <cell r="C2921">
            <v>26430.080000000002</v>
          </cell>
          <cell r="D2921">
            <v>26.19</v>
          </cell>
          <cell r="E2921">
            <v>157.27000000000001</v>
          </cell>
          <cell r="F2921" t="str">
            <v>UN</v>
          </cell>
          <cell r="G2921" t="str">
            <v>S22.010</v>
          </cell>
        </row>
        <row r="2922">
          <cell r="A2922">
            <v>7229000004</v>
          </cell>
          <cell r="B2922" t="str">
            <v>CONJ. MOTOBOMBA 75CV 36L/S 82 MCA</v>
          </cell>
          <cell r="C2922">
            <v>65517.85</v>
          </cell>
          <cell r="D2922">
            <v>26.19</v>
          </cell>
          <cell r="E2922">
            <v>157.27000000000001</v>
          </cell>
          <cell r="F2922" t="str">
            <v>CJ</v>
          </cell>
          <cell r="G2922" t="str">
            <v>S22.010</v>
          </cell>
        </row>
        <row r="2923">
          <cell r="A2923">
            <v>7229000005</v>
          </cell>
          <cell r="B2923" t="str">
            <v>CJ MB SUB Q=25,7L/S,HM=28,25MCA,P=20,0CV</v>
          </cell>
          <cell r="C2923">
            <v>54892.65</v>
          </cell>
          <cell r="D2923">
            <v>26.19</v>
          </cell>
          <cell r="E2923">
            <v>157.27000000000001</v>
          </cell>
          <cell r="F2923" t="str">
            <v>CJ</v>
          </cell>
          <cell r="G2923" t="str">
            <v>S22.010</v>
          </cell>
        </row>
        <row r="2924">
          <cell r="A2924">
            <v>7229000006</v>
          </cell>
          <cell r="B2924" t="str">
            <v>CJ MB SUB Q=13,2L/S,HM=20,88MCA,P=10,0CV</v>
          </cell>
          <cell r="C2924">
            <v>37604.620000000003</v>
          </cell>
          <cell r="D2924">
            <v>26.19</v>
          </cell>
          <cell r="E2924">
            <v>157.27000000000001</v>
          </cell>
          <cell r="F2924" t="str">
            <v>CJ</v>
          </cell>
          <cell r="G2924" t="str">
            <v>S22.010</v>
          </cell>
        </row>
        <row r="2925">
          <cell r="A2925">
            <v>7229000007</v>
          </cell>
          <cell r="B2925" t="str">
            <v>CJ MB SUB Q=69,8L/S,HM=26,44MCA,P=45,0CV</v>
          </cell>
          <cell r="C2925">
            <v>131994.74</v>
          </cell>
          <cell r="D2925">
            <v>26.19</v>
          </cell>
          <cell r="E2925">
            <v>157.27000000000001</v>
          </cell>
          <cell r="F2925" t="str">
            <v>CJ</v>
          </cell>
          <cell r="G2925" t="str">
            <v>S22.010</v>
          </cell>
        </row>
        <row r="2926">
          <cell r="A2926">
            <v>7229000008</v>
          </cell>
          <cell r="B2926" t="str">
            <v>CJ MB SUB Q=15,7L/S,HM=17,45MCA,P=10,0CV</v>
          </cell>
          <cell r="C2926">
            <v>37604.620000000003</v>
          </cell>
          <cell r="D2926">
            <v>26.19</v>
          </cell>
          <cell r="E2926">
            <v>157.27000000000001</v>
          </cell>
          <cell r="F2926" t="str">
            <v>CJ</v>
          </cell>
          <cell r="G2926" t="str">
            <v>S22.010</v>
          </cell>
        </row>
        <row r="2927">
          <cell r="A2927">
            <v>7229000009</v>
          </cell>
          <cell r="B2927" t="str">
            <v>CJ MB SUB Q=46,8L/S,HM=17,20MCA,P=20,0CV</v>
          </cell>
          <cell r="C2927">
            <v>47068.98</v>
          </cell>
          <cell r="D2927">
            <v>26.19</v>
          </cell>
          <cell r="E2927">
            <v>157.27000000000001</v>
          </cell>
          <cell r="F2927" t="str">
            <v>CJ</v>
          </cell>
          <cell r="G2927" t="str">
            <v>S22.010</v>
          </cell>
        </row>
        <row r="2928">
          <cell r="A2928">
            <v>7229000010</v>
          </cell>
          <cell r="B2928" t="str">
            <v>CJ MB SUB Q=149,8L/S,HM=18,2MCA,P=25,0CV</v>
          </cell>
          <cell r="C2928">
            <v>65997.37</v>
          </cell>
          <cell r="D2928">
            <v>26.19</v>
          </cell>
          <cell r="E2928">
            <v>157.27000000000001</v>
          </cell>
          <cell r="F2928" t="str">
            <v>CJ</v>
          </cell>
          <cell r="G2928" t="str">
            <v>S22.010</v>
          </cell>
        </row>
        <row r="2929">
          <cell r="A2929">
            <v>7229000011</v>
          </cell>
          <cell r="B2929" t="str">
            <v>CJ MB SUB Q=12,4L/S,HM=15,20MCA,P=7,50CV</v>
          </cell>
          <cell r="C2929">
            <v>37226.050000000003</v>
          </cell>
          <cell r="D2929">
            <v>26.19</v>
          </cell>
          <cell r="E2929">
            <v>157.27000000000001</v>
          </cell>
          <cell r="F2929" t="str">
            <v>CJ</v>
          </cell>
          <cell r="G2929" t="str">
            <v>S22.010</v>
          </cell>
        </row>
        <row r="2930">
          <cell r="A2930">
            <v>7229000012</v>
          </cell>
          <cell r="B2930" t="str">
            <v>CJ MB SUB Q=7,81L/S,HM=8,08MCA,P=5,0CV</v>
          </cell>
          <cell r="C2930">
            <v>25742.76</v>
          </cell>
          <cell r="D2930">
            <v>26.19</v>
          </cell>
          <cell r="E2930">
            <v>157.27000000000001</v>
          </cell>
          <cell r="F2930" t="str">
            <v>CJ</v>
          </cell>
          <cell r="G2930" t="str">
            <v>S22.010</v>
          </cell>
        </row>
        <row r="2931">
          <cell r="A2931">
            <v>7229000013</v>
          </cell>
          <cell r="B2931" t="str">
            <v>CJ MB SUB Q=3,20L/S,HM=21,25MCA,P=4,0CV</v>
          </cell>
          <cell r="C2931">
            <v>20442.78</v>
          </cell>
          <cell r="D2931">
            <v>26.19</v>
          </cell>
          <cell r="E2931">
            <v>157.27000000000001</v>
          </cell>
          <cell r="F2931" t="str">
            <v>CJ</v>
          </cell>
          <cell r="G2931" t="str">
            <v>S22.010</v>
          </cell>
        </row>
        <row r="2932">
          <cell r="A2932">
            <v>7229000014</v>
          </cell>
          <cell r="B2932" t="str">
            <v>CJ MB SUB Q=3,20L/S,HM=14,95MCA,P=4,0CV</v>
          </cell>
          <cell r="C2932">
            <v>13855.2</v>
          </cell>
          <cell r="D2932">
            <v>26.19</v>
          </cell>
          <cell r="E2932">
            <v>157.27000000000001</v>
          </cell>
          <cell r="F2932" t="str">
            <v>CJ</v>
          </cell>
          <cell r="G2932" t="str">
            <v>S22.010</v>
          </cell>
        </row>
        <row r="2933">
          <cell r="A2933">
            <v>7229000015</v>
          </cell>
          <cell r="B2933" t="str">
            <v>FILTRO TIPO Y DN 50MM</v>
          </cell>
          <cell r="C2933">
            <v>337.2</v>
          </cell>
          <cell r="D2933">
            <v>26.19</v>
          </cell>
          <cell r="E2933">
            <v>157.27000000000001</v>
          </cell>
          <cell r="F2933" t="str">
            <v>UN</v>
          </cell>
          <cell r="G2933" t="str">
            <v>S22.010</v>
          </cell>
        </row>
        <row r="2934">
          <cell r="A2934">
            <v>7229000016</v>
          </cell>
          <cell r="B2934" t="str">
            <v>FILTRO TIPO Y DN 80MM</v>
          </cell>
          <cell r="C2934">
            <v>980.5</v>
          </cell>
          <cell r="D2934">
            <v>26.19</v>
          </cell>
          <cell r="E2934">
            <v>157.27000000000001</v>
          </cell>
          <cell r="F2934" t="str">
            <v>UN</v>
          </cell>
          <cell r="G2934" t="str">
            <v>S22.010</v>
          </cell>
        </row>
        <row r="2935">
          <cell r="A2935">
            <v>7229000017</v>
          </cell>
          <cell r="B2935" t="str">
            <v>FILTRO TIPO Y DN 100MM</v>
          </cell>
          <cell r="C2935">
            <v>1191.23</v>
          </cell>
          <cell r="D2935">
            <v>26.19</v>
          </cell>
          <cell r="E2935">
            <v>157.27000000000001</v>
          </cell>
          <cell r="F2935" t="str">
            <v>UN</v>
          </cell>
          <cell r="G2935" t="str">
            <v>S22.010</v>
          </cell>
        </row>
        <row r="2936">
          <cell r="A2936">
            <v>7229000018</v>
          </cell>
          <cell r="B2936" t="str">
            <v>FILTRO TIPO Y DN 150MM</v>
          </cell>
          <cell r="C2936">
            <v>1993.8</v>
          </cell>
          <cell r="D2936">
            <v>26.19</v>
          </cell>
          <cell r="E2936">
            <v>157.27000000000001</v>
          </cell>
          <cell r="F2936" t="str">
            <v>UN</v>
          </cell>
          <cell r="G2936" t="str">
            <v>S22.010</v>
          </cell>
        </row>
        <row r="2937">
          <cell r="A2937">
            <v>7229000019</v>
          </cell>
          <cell r="B2937" t="str">
            <v>TOCO FOFO K9 PF10 AGU DN 50 ATE 0,50M</v>
          </cell>
          <cell r="C2937">
            <v>293.16000000000003</v>
          </cell>
          <cell r="D2937">
            <v>26.19</v>
          </cell>
          <cell r="E2937">
            <v>157.27000000000001</v>
          </cell>
          <cell r="F2937" t="str">
            <v>UN</v>
          </cell>
          <cell r="G2937" t="str">
            <v>S22.010</v>
          </cell>
        </row>
        <row r="2938">
          <cell r="A2938">
            <v>7229000020</v>
          </cell>
          <cell r="B2938" t="str">
            <v>JUNTA GIBAULT FOFO DN 80</v>
          </cell>
          <cell r="C2938">
            <v>152.19999999999999</v>
          </cell>
          <cell r="D2938">
            <v>26.19</v>
          </cell>
          <cell r="E2938">
            <v>157.27000000000001</v>
          </cell>
          <cell r="F2938" t="str">
            <v>UN</v>
          </cell>
          <cell r="G2938" t="str">
            <v>S22.010</v>
          </cell>
        </row>
        <row r="2939">
          <cell r="A2939">
            <v>7229000021</v>
          </cell>
          <cell r="B2939" t="str">
            <v>VALV REDUTORA PRESSAO FOFO FF-10 DN 200</v>
          </cell>
          <cell r="C2939">
            <v>6489.07</v>
          </cell>
          <cell r="D2939">
            <v>26.19</v>
          </cell>
          <cell r="E2939">
            <v>157.27000000000001</v>
          </cell>
          <cell r="F2939" t="str">
            <v>UN</v>
          </cell>
          <cell r="G2939" t="str">
            <v>S22.010</v>
          </cell>
        </row>
        <row r="2940">
          <cell r="A2940">
            <v>7229000022</v>
          </cell>
          <cell r="B2940" t="str">
            <v>HIDROMETRO VELOCIMETRO DN 50</v>
          </cell>
          <cell r="C2940">
            <v>1524.34</v>
          </cell>
          <cell r="D2940">
            <v>26.19</v>
          </cell>
          <cell r="E2940">
            <v>157.27000000000001</v>
          </cell>
          <cell r="F2940" t="str">
            <v>UN</v>
          </cell>
          <cell r="G2940" t="str">
            <v>S22.010</v>
          </cell>
        </row>
        <row r="2941">
          <cell r="A2941">
            <v>7229000023</v>
          </cell>
          <cell r="B2941" t="str">
            <v>UNIAO TUBOS SEM RETENCAO AXIAL DN 150</v>
          </cell>
          <cell r="C2941">
            <v>266.35000000000002</v>
          </cell>
          <cell r="D2941">
            <v>26.19</v>
          </cell>
          <cell r="E2941">
            <v>157.27000000000001</v>
          </cell>
          <cell r="F2941" t="str">
            <v>UN</v>
          </cell>
          <cell r="G2941" t="str">
            <v>S22.010</v>
          </cell>
        </row>
        <row r="2942">
          <cell r="A2942">
            <v>7229000024</v>
          </cell>
          <cell r="B2942" t="str">
            <v>VALV REDUTORA PRESSAO FOFO FF-10 DN 150</v>
          </cell>
          <cell r="C2942">
            <v>4070.23</v>
          </cell>
          <cell r="D2942">
            <v>26.19</v>
          </cell>
          <cell r="E2942">
            <v>157.27000000000001</v>
          </cell>
          <cell r="F2942" t="str">
            <v>UN</v>
          </cell>
          <cell r="G2942" t="str">
            <v>S22.010</v>
          </cell>
        </row>
        <row r="2943">
          <cell r="A2943">
            <v>7229000025</v>
          </cell>
          <cell r="B2943" t="str">
            <v>VALV REDUTORA PRESSAO FOFO FF-10 DN 100</v>
          </cell>
          <cell r="C2943">
            <v>2500.0300000000002</v>
          </cell>
          <cell r="D2943">
            <v>26.19</v>
          </cell>
          <cell r="E2943">
            <v>157.27000000000001</v>
          </cell>
          <cell r="F2943" t="str">
            <v>UN</v>
          </cell>
          <cell r="G2943" t="str">
            <v>S22.010</v>
          </cell>
        </row>
        <row r="2944">
          <cell r="A2944">
            <v>7229000026</v>
          </cell>
          <cell r="B2944" t="str">
            <v>UNIAO TUBOS SEM RETENCAO AXIAL DN 50</v>
          </cell>
          <cell r="C2944">
            <v>113.57</v>
          </cell>
          <cell r="D2944">
            <v>26.19</v>
          </cell>
          <cell r="E2944">
            <v>157.27000000000001</v>
          </cell>
          <cell r="F2944" t="str">
            <v>UN</v>
          </cell>
          <cell r="G2944" t="str">
            <v>S22.010</v>
          </cell>
        </row>
        <row r="2945">
          <cell r="A2945">
            <v>7229000027</v>
          </cell>
          <cell r="B2945" t="str">
            <v>VALV REDUTORA PRESSAO FOFO FF-10 DN 50</v>
          </cell>
          <cell r="C2945">
            <v>3516.15</v>
          </cell>
          <cell r="D2945">
            <v>26.19</v>
          </cell>
          <cell r="E2945">
            <v>157.27000000000001</v>
          </cell>
          <cell r="F2945" t="str">
            <v>UN</v>
          </cell>
          <cell r="G2945" t="str">
            <v>S22.010</v>
          </cell>
        </row>
        <row r="2946">
          <cell r="A2946">
            <v>7229000028</v>
          </cell>
          <cell r="B2946" t="str">
            <v>VALV REDUTORA PRESSAO FOFO FF-10 DN 80</v>
          </cell>
          <cell r="C2946">
            <v>2211.91</v>
          </cell>
          <cell r="D2946">
            <v>26.19</v>
          </cell>
          <cell r="E2946">
            <v>157.27000000000001</v>
          </cell>
          <cell r="F2946" t="str">
            <v>UN</v>
          </cell>
          <cell r="G2946" t="str">
            <v>S22.010</v>
          </cell>
        </row>
        <row r="2947">
          <cell r="A2947">
            <v>7229000029</v>
          </cell>
          <cell r="B2947" t="str">
            <v>UNIAO TUBOS SEM RETENCAO AXIAL DN 250</v>
          </cell>
          <cell r="C2947">
            <v>378.34</v>
          </cell>
          <cell r="D2947">
            <v>26.19</v>
          </cell>
          <cell r="E2947">
            <v>157.27000000000001</v>
          </cell>
          <cell r="F2947" t="str">
            <v>UN</v>
          </cell>
          <cell r="G2947" t="str">
            <v>S22.010</v>
          </cell>
        </row>
        <row r="2948">
          <cell r="A2948">
            <v>7229000030</v>
          </cell>
          <cell r="B2948" t="str">
            <v>UNIAO TUBOS SEM RETENCAO AXIAL DN 400</v>
          </cell>
          <cell r="C2948">
            <v>827.33</v>
          </cell>
          <cell r="D2948">
            <v>26.19</v>
          </cell>
          <cell r="E2948">
            <v>157.27000000000001</v>
          </cell>
          <cell r="F2948" t="str">
            <v>UN</v>
          </cell>
          <cell r="G2948" t="str">
            <v>S22.010</v>
          </cell>
        </row>
        <row r="2949">
          <cell r="A2949">
            <v>7229000031</v>
          </cell>
          <cell r="B2949" t="str">
            <v>VALV BORB BI ISO FF10 MAN AGUA DN 300</v>
          </cell>
          <cell r="C2949">
            <v>8876.42</v>
          </cell>
          <cell r="D2949">
            <v>26.19</v>
          </cell>
          <cell r="E2949">
            <v>157.27000000000001</v>
          </cell>
          <cell r="F2949" t="str">
            <v>UN</v>
          </cell>
          <cell r="G2949" t="str">
            <v>S22.010</v>
          </cell>
        </row>
        <row r="2950">
          <cell r="A2950">
            <v>7229000032</v>
          </cell>
          <cell r="B2950" t="str">
            <v>VALV BORB BI ISO FF10 MAN AGUA DN 400</v>
          </cell>
          <cell r="C2950">
            <v>13720.2</v>
          </cell>
          <cell r="D2950">
            <v>26.19</v>
          </cell>
          <cell r="E2950">
            <v>157.27000000000001</v>
          </cell>
          <cell r="F2950" t="str">
            <v>UN</v>
          </cell>
          <cell r="G2950" t="str">
            <v>S22.010</v>
          </cell>
        </row>
        <row r="2951">
          <cell r="A2951">
            <v>7229000033</v>
          </cell>
          <cell r="B2951" t="str">
            <v>VALV DIAFR PASSAGEM MANUAL FOFO DN 150</v>
          </cell>
          <cell r="C2951">
            <v>3036.14</v>
          </cell>
          <cell r="D2951">
            <v>26.19</v>
          </cell>
          <cell r="E2951">
            <v>157.27000000000001</v>
          </cell>
          <cell r="F2951" t="str">
            <v>UN</v>
          </cell>
          <cell r="G2951" t="str">
            <v>S22.010</v>
          </cell>
        </row>
        <row r="2952">
          <cell r="A2952">
            <v>7229000034</v>
          </cell>
          <cell r="B2952" t="str">
            <v>VALV DIAFR PASSAGEM MANUAL FOFO DN 250</v>
          </cell>
          <cell r="C2952">
            <v>6294.62</v>
          </cell>
          <cell r="D2952">
            <v>26.19</v>
          </cell>
          <cell r="E2952">
            <v>157.27000000000001</v>
          </cell>
          <cell r="F2952" t="str">
            <v>UN</v>
          </cell>
          <cell r="G2952" t="str">
            <v>S22.010</v>
          </cell>
        </row>
        <row r="2953">
          <cell r="A2953">
            <v>7229000035</v>
          </cell>
          <cell r="B2953" t="str">
            <v>TE PVC ROSC NBR-5648 DN 3"</v>
          </cell>
          <cell r="C2953">
            <v>100.98</v>
          </cell>
          <cell r="D2953">
            <v>26.19</v>
          </cell>
          <cell r="E2953">
            <v>157.27000000000001</v>
          </cell>
          <cell r="F2953" t="str">
            <v>UN</v>
          </cell>
          <cell r="G2953" t="str">
            <v>S22.010</v>
          </cell>
        </row>
        <row r="2954">
          <cell r="A2954">
            <v>7229000036</v>
          </cell>
          <cell r="B2954" t="str">
            <v>CAP PVC ROSC NBR-5648 ISO7/1 DN 3"</v>
          </cell>
          <cell r="C2954">
            <v>14.97</v>
          </cell>
          <cell r="D2954">
            <v>26.19</v>
          </cell>
          <cell r="E2954">
            <v>157.27000000000001</v>
          </cell>
          <cell r="F2954" t="str">
            <v>UN</v>
          </cell>
          <cell r="G2954" t="str">
            <v>S22.010</v>
          </cell>
        </row>
        <row r="2955">
          <cell r="A2955">
            <v>7229000037</v>
          </cell>
          <cell r="B2955" t="str">
            <v>TE PVC ROSC NBR-5648 DN 3"</v>
          </cell>
          <cell r="C2955">
            <v>100.98</v>
          </cell>
          <cell r="D2955">
            <v>26.19</v>
          </cell>
          <cell r="E2955">
            <v>157.27000000000001</v>
          </cell>
          <cell r="F2955" t="str">
            <v>UN</v>
          </cell>
          <cell r="G2955" t="str">
            <v>S22.010</v>
          </cell>
        </row>
        <row r="2956">
          <cell r="A2956">
            <v>7229000038</v>
          </cell>
          <cell r="B2956" t="str">
            <v>LUVA PVC ROSC NBR-5648 DN 3"</v>
          </cell>
          <cell r="C2956">
            <v>33.43</v>
          </cell>
          <cell r="D2956">
            <v>26.19</v>
          </cell>
          <cell r="E2956">
            <v>157.27000000000001</v>
          </cell>
          <cell r="F2956" t="str">
            <v>UN</v>
          </cell>
          <cell r="G2956" t="str">
            <v>S22.010</v>
          </cell>
        </row>
        <row r="2957">
          <cell r="A2957">
            <v>7229000039</v>
          </cell>
          <cell r="B2957" t="str">
            <v>UNIAO PVC ROSC NBR-5648 DN 3"</v>
          </cell>
          <cell r="C2957">
            <v>223.68</v>
          </cell>
          <cell r="D2957">
            <v>26.19</v>
          </cell>
          <cell r="E2957">
            <v>157.27000000000001</v>
          </cell>
          <cell r="F2957" t="str">
            <v>UN</v>
          </cell>
          <cell r="G2957" t="str">
            <v>S22.010</v>
          </cell>
        </row>
        <row r="2958">
          <cell r="A2958">
            <v>7229000040</v>
          </cell>
          <cell r="B2958" t="str">
            <v>TUBO PVC ROSC NBR-5648 ISO 7/1 DN 3"</v>
          </cell>
          <cell r="C2958">
            <v>93.67</v>
          </cell>
          <cell r="D2958">
            <v>26.19</v>
          </cell>
          <cell r="E2958">
            <v>157.27000000000001</v>
          </cell>
          <cell r="F2958" t="str">
            <v>M</v>
          </cell>
          <cell r="G2958" t="str">
            <v>S22.010</v>
          </cell>
        </row>
        <row r="2959">
          <cell r="A2959">
            <v>7229000041</v>
          </cell>
          <cell r="B2959" t="str">
            <v>VALV DIAFR PASSAGEM ELÉTRICA FOFO DN 150</v>
          </cell>
          <cell r="C2959">
            <v>6364.83</v>
          </cell>
          <cell r="D2959">
            <v>26.19</v>
          </cell>
          <cell r="E2959">
            <v>157.27000000000001</v>
          </cell>
          <cell r="F2959" t="str">
            <v>UN</v>
          </cell>
          <cell r="G2959" t="str">
            <v>S22.010</v>
          </cell>
        </row>
        <row r="2960">
          <cell r="A2960">
            <v>7229000043</v>
          </cell>
          <cell r="B2960" t="str">
            <v>TAMPAO DE FERRO FUNDIDO AGUA DN 600MM</v>
          </cell>
          <cell r="C2960">
            <v>493.6</v>
          </cell>
          <cell r="D2960">
            <v>26.19</v>
          </cell>
          <cell r="E2960">
            <v>157.27000000000001</v>
          </cell>
          <cell r="F2960" t="str">
            <v>UN</v>
          </cell>
          <cell r="G2960" t="str">
            <v>S22.010</v>
          </cell>
        </row>
        <row r="2961">
          <cell r="A2961">
            <v>7229000044</v>
          </cell>
          <cell r="B2961" t="str">
            <v>CJ MB CENTR Q=3,0L/S,HM=6,02MCA,P=1,0CV</v>
          </cell>
          <cell r="C2961">
            <v>5205.34</v>
          </cell>
          <cell r="D2961">
            <v>26.19</v>
          </cell>
          <cell r="E2961">
            <v>157.27000000000001</v>
          </cell>
          <cell r="F2961" t="str">
            <v>CJ</v>
          </cell>
          <cell r="G2961" t="str">
            <v>S22.010</v>
          </cell>
        </row>
        <row r="2962">
          <cell r="A2962">
            <v>7229000045</v>
          </cell>
          <cell r="B2962" t="str">
            <v>CJ MB SUB Q=6,80L/S,HM=12,19MCA,P=4,0CV</v>
          </cell>
          <cell r="C2962">
            <v>13855.2</v>
          </cell>
          <cell r="D2962">
            <v>26.19</v>
          </cell>
          <cell r="E2962">
            <v>157.27000000000001</v>
          </cell>
          <cell r="F2962" t="str">
            <v>CJ</v>
          </cell>
          <cell r="G2962" t="str">
            <v>S22.010</v>
          </cell>
        </row>
        <row r="2963">
          <cell r="A2963">
            <v>7229000046</v>
          </cell>
          <cell r="B2963" t="str">
            <v>CJ MB CENTR MOD. S120-02 - 25CV 220V TR</v>
          </cell>
          <cell r="C2963">
            <v>29785.89</v>
          </cell>
          <cell r="D2963">
            <v>26.19</v>
          </cell>
          <cell r="E2963">
            <v>157.27000000000001</v>
          </cell>
          <cell r="F2963" t="str">
            <v>CJ</v>
          </cell>
          <cell r="G2963" t="str">
            <v>S22.010</v>
          </cell>
        </row>
        <row r="2964">
          <cell r="A2964">
            <v>7229000047</v>
          </cell>
          <cell r="B2964" t="str">
            <v>CJ MB SUB Q=6,40L/S,HM=19,6MCA,P=3,8CV</v>
          </cell>
          <cell r="C2964">
            <v>15521.37</v>
          </cell>
          <cell r="D2964">
            <v>26.19</v>
          </cell>
          <cell r="E2964">
            <v>157.27000000000001</v>
          </cell>
          <cell r="F2964" t="str">
            <v>CJ</v>
          </cell>
          <cell r="G2964" t="str">
            <v>S22.010</v>
          </cell>
        </row>
        <row r="2965">
          <cell r="A2965">
            <v>7229000048</v>
          </cell>
          <cell r="B2965" t="str">
            <v>CJ MTBOMBA SUB14,9KW,Q=27,8L/S,H=20,5MCA</v>
          </cell>
          <cell r="C2965">
            <v>62419.87</v>
          </cell>
          <cell r="D2965">
            <v>26.19</v>
          </cell>
          <cell r="E2965">
            <v>157.27000000000001</v>
          </cell>
          <cell r="F2965" t="str">
            <v>CJ</v>
          </cell>
          <cell r="G2965" t="str">
            <v>S22.010</v>
          </cell>
        </row>
        <row r="2966">
          <cell r="A2966">
            <v>7229000049</v>
          </cell>
          <cell r="B2966" t="str">
            <v>#TUBO PVC DRENAGEM CORRUG PERF DN 100</v>
          </cell>
          <cell r="C2966">
            <v>36.14</v>
          </cell>
          <cell r="D2966">
            <v>26.19</v>
          </cell>
          <cell r="E2966">
            <v>157.27000000000001</v>
          </cell>
          <cell r="F2966" t="str">
            <v>M</v>
          </cell>
          <cell r="G2966" t="str">
            <v>S22.010</v>
          </cell>
        </row>
        <row r="2967">
          <cell r="A2967">
            <v>7229000050</v>
          </cell>
          <cell r="B2967" t="str">
            <v>BOMBA DE EIXO HORIZONTAL, Q=28L/S</v>
          </cell>
          <cell r="C2967">
            <v>20407.45</v>
          </cell>
          <cell r="D2967">
            <v>26.19</v>
          </cell>
          <cell r="E2967">
            <v>157.27000000000001</v>
          </cell>
          <cell r="F2967" t="str">
            <v>CJ</v>
          </cell>
          <cell r="G2967" t="str">
            <v>S22.010</v>
          </cell>
        </row>
        <row r="2968">
          <cell r="A2968">
            <v>7229000051</v>
          </cell>
          <cell r="B2968" t="str">
            <v>BOMBA SUBMERSÍVEL CAP. 2 l/s  7mca</v>
          </cell>
          <cell r="C2968">
            <v>17684.86</v>
          </cell>
          <cell r="D2968">
            <v>26.19</v>
          </cell>
          <cell r="E2968">
            <v>157.27000000000001</v>
          </cell>
          <cell r="F2968" t="str">
            <v>CJ</v>
          </cell>
          <cell r="G2968" t="str">
            <v>S22.010</v>
          </cell>
        </row>
        <row r="2969">
          <cell r="A2969">
            <v>7229000052</v>
          </cell>
          <cell r="B2969" t="str">
            <v>EXAUSTOR DE GASES</v>
          </cell>
          <cell r="C2969">
            <v>14890.42</v>
          </cell>
          <cell r="D2969">
            <v>26.19</v>
          </cell>
          <cell r="E2969">
            <v>157.27000000000001</v>
          </cell>
          <cell r="F2969" t="str">
            <v>UN</v>
          </cell>
          <cell r="G2969" t="str">
            <v>S22.010</v>
          </cell>
        </row>
        <row r="2970">
          <cell r="A2970">
            <v>7229000053</v>
          </cell>
          <cell r="B2970" t="str">
            <v>MODULO DE DESINFECCAO ULTRA-VIOLETA -ACO</v>
          </cell>
          <cell r="C2970">
            <v>262430.38</v>
          </cell>
          <cell r="D2970">
            <v>26.19</v>
          </cell>
          <cell r="E2970">
            <v>157.27000000000001</v>
          </cell>
          <cell r="F2970" t="str">
            <v>UN</v>
          </cell>
          <cell r="G2970" t="str">
            <v>S22.010</v>
          </cell>
        </row>
        <row r="2971">
          <cell r="A2971">
            <v>7229000054</v>
          </cell>
          <cell r="B2971" t="str">
            <v>AERADOR TIPO AXIAL - POTENCIA 20CV</v>
          </cell>
          <cell r="C2971">
            <v>148876.44</v>
          </cell>
          <cell r="D2971">
            <v>26.19</v>
          </cell>
          <cell r="E2971">
            <v>157.27000000000001</v>
          </cell>
          <cell r="F2971" t="str">
            <v>UN</v>
          </cell>
          <cell r="G2971" t="str">
            <v>S22.010</v>
          </cell>
        </row>
        <row r="2972">
          <cell r="A2972">
            <v>7229000055</v>
          </cell>
          <cell r="B2972" t="str">
            <v>MISTURADOR COM GUINDASTE PARA ICAMENTO</v>
          </cell>
          <cell r="C2972">
            <v>77904.91</v>
          </cell>
          <cell r="D2972">
            <v>26.19</v>
          </cell>
          <cell r="E2972">
            <v>157.27000000000001</v>
          </cell>
          <cell r="F2972" t="str">
            <v>UN</v>
          </cell>
          <cell r="G2972" t="str">
            <v>S22.010</v>
          </cell>
        </row>
        <row r="2973">
          <cell r="A2973">
            <v>7229000056</v>
          </cell>
          <cell r="B2973" t="str">
            <v>COMPORTA VERTEDORA ACO INOX MANUAL</v>
          </cell>
          <cell r="C2973">
            <v>63095</v>
          </cell>
          <cell r="D2973">
            <v>26.19</v>
          </cell>
          <cell r="E2973">
            <v>157.27000000000001</v>
          </cell>
          <cell r="F2973" t="str">
            <v>UN</v>
          </cell>
          <cell r="G2973" t="str">
            <v>S22.010</v>
          </cell>
        </row>
        <row r="2974">
          <cell r="A2974">
            <v>7229000057</v>
          </cell>
          <cell r="B2974" t="str">
            <v>FLANGE CEGO PP DN 200 - ANSI</v>
          </cell>
          <cell r="C2974">
            <v>461.27</v>
          </cell>
          <cell r="D2974">
            <v>26.19</v>
          </cell>
          <cell r="E2974">
            <v>157.27000000000001</v>
          </cell>
          <cell r="F2974" t="str">
            <v>UN</v>
          </cell>
          <cell r="G2974" t="str">
            <v>S22.010</v>
          </cell>
        </row>
        <row r="2975">
          <cell r="A2975">
            <v>7229000058</v>
          </cell>
          <cell r="B2975" t="str">
            <v>JUNTA GIBAULT FOFO DN 100</v>
          </cell>
          <cell r="C2975">
            <v>154.77000000000001</v>
          </cell>
          <cell r="D2975">
            <v>26.19</v>
          </cell>
          <cell r="E2975">
            <v>157.27000000000001</v>
          </cell>
          <cell r="F2975" t="str">
            <v>UN</v>
          </cell>
          <cell r="G2975" t="str">
            <v>S22.010</v>
          </cell>
        </row>
        <row r="2976">
          <cell r="A2976">
            <v>7229000059</v>
          </cell>
          <cell r="B2976" t="str">
            <v>TE SOLDAVEL POLIPROPILENO, DN 200X100mm</v>
          </cell>
          <cell r="C2976">
            <v>636.82000000000005</v>
          </cell>
          <cell r="D2976">
            <v>26.19</v>
          </cell>
          <cell r="E2976">
            <v>157.27000000000001</v>
          </cell>
          <cell r="F2976" t="str">
            <v>UN</v>
          </cell>
          <cell r="G2976" t="str">
            <v>S22.010</v>
          </cell>
        </row>
        <row r="2977">
          <cell r="A2977">
            <v>7229000060</v>
          </cell>
          <cell r="B2977" t="str">
            <v>TUBO POLIPROPILENO 6M, PN6Kgf/cm², D100</v>
          </cell>
          <cell r="C2977">
            <v>358.63</v>
          </cell>
          <cell r="D2977">
            <v>26.19</v>
          </cell>
          <cell r="E2977">
            <v>157.27000000000001</v>
          </cell>
          <cell r="F2977" t="str">
            <v>UN</v>
          </cell>
          <cell r="G2977" t="str">
            <v>S22.010</v>
          </cell>
        </row>
        <row r="2978">
          <cell r="A2978">
            <v>7229000061</v>
          </cell>
          <cell r="B2978" t="str">
            <v>TUBO POLIPROPILENO 6M, PN4Kgf/cm², D200</v>
          </cell>
          <cell r="C2978">
            <v>811.11</v>
          </cell>
          <cell r="D2978">
            <v>26.19</v>
          </cell>
          <cell r="E2978">
            <v>157.27000000000001</v>
          </cell>
          <cell r="F2978" t="str">
            <v>UN</v>
          </cell>
          <cell r="G2978" t="str">
            <v>S22.010</v>
          </cell>
        </row>
        <row r="2979">
          <cell r="A2979">
            <v>7229000062</v>
          </cell>
          <cell r="B2979" t="str">
            <v>RD CONCENT C/ PONTAS DN300x200 POLIPROP</v>
          </cell>
          <cell r="C2979">
            <v>718.87</v>
          </cell>
          <cell r="D2979">
            <v>26.19</v>
          </cell>
          <cell r="E2979">
            <v>157.27000000000001</v>
          </cell>
          <cell r="F2979" t="str">
            <v>UN</v>
          </cell>
          <cell r="G2979" t="str">
            <v>S22.010</v>
          </cell>
        </row>
        <row r="2980">
          <cell r="A2980">
            <v>7229000063</v>
          </cell>
          <cell r="B2980" t="str">
            <v>TE SOLDAVEL POLIPROPILENO, DN 300X300mm</v>
          </cell>
          <cell r="C2980">
            <v>1726.65</v>
          </cell>
          <cell r="D2980">
            <v>26.19</v>
          </cell>
          <cell r="E2980">
            <v>157.27000000000001</v>
          </cell>
          <cell r="F2980" t="str">
            <v>UN</v>
          </cell>
          <cell r="G2980" t="str">
            <v>S22.010</v>
          </cell>
        </row>
        <row r="2981">
          <cell r="A2981">
            <v>7229000064</v>
          </cell>
          <cell r="B2981" t="str">
            <v>CURVA 90°, DN 300mm POLIPROPILENO</v>
          </cell>
          <cell r="C2981">
            <v>1150.6600000000001</v>
          </cell>
          <cell r="D2981">
            <v>26.19</v>
          </cell>
          <cell r="E2981">
            <v>157.27000000000001</v>
          </cell>
          <cell r="F2981" t="str">
            <v>UN</v>
          </cell>
          <cell r="G2981" t="str">
            <v>S22.010</v>
          </cell>
        </row>
        <row r="2982">
          <cell r="A2982">
            <v>7229000065</v>
          </cell>
          <cell r="B2982" t="str">
            <v>TUBO POLIPROPILENO 6M,PN6Kgf/cm²,DN300</v>
          </cell>
          <cell r="C2982">
            <v>2884.26</v>
          </cell>
          <cell r="D2982">
            <v>26.19</v>
          </cell>
          <cell r="E2982">
            <v>157.27000000000001</v>
          </cell>
          <cell r="F2982" t="str">
            <v>UN</v>
          </cell>
          <cell r="G2982" t="str">
            <v>S22.010</v>
          </cell>
        </row>
        <row r="2983">
          <cell r="A2983">
            <v>7229000066</v>
          </cell>
          <cell r="B2983" t="str">
            <v>COLARINHO P/ FLANGE DN 200</v>
          </cell>
          <cell r="C2983">
            <v>149.06</v>
          </cell>
          <cell r="D2983">
            <v>26.19</v>
          </cell>
          <cell r="E2983">
            <v>157.27000000000001</v>
          </cell>
          <cell r="F2983" t="str">
            <v>UN</v>
          </cell>
          <cell r="G2983" t="str">
            <v>S22.010</v>
          </cell>
        </row>
        <row r="2984">
          <cell r="A2984">
            <v>7229000067</v>
          </cell>
          <cell r="B2984" t="str">
            <v>COLARINHO P/ FLANGE DN 300</v>
          </cell>
          <cell r="C2984">
            <v>362.37</v>
          </cell>
          <cell r="D2984">
            <v>26.19</v>
          </cell>
          <cell r="E2984">
            <v>157.27000000000001</v>
          </cell>
          <cell r="F2984" t="str">
            <v>UN</v>
          </cell>
          <cell r="G2984" t="str">
            <v>S22.010</v>
          </cell>
        </row>
        <row r="2985">
          <cell r="A2985">
            <v>7229000068</v>
          </cell>
          <cell r="B2985" t="str">
            <v>FLANGE AVULSO, DN 300mm POLIPROPILENO</v>
          </cell>
          <cell r="C2985">
            <v>952.85</v>
          </cell>
          <cell r="D2985">
            <v>26.19</v>
          </cell>
          <cell r="E2985">
            <v>157.27000000000001</v>
          </cell>
          <cell r="F2985" t="str">
            <v>UN</v>
          </cell>
          <cell r="G2985" t="str">
            <v>S22.010</v>
          </cell>
        </row>
        <row r="2986">
          <cell r="A2986">
            <v>7229000069</v>
          </cell>
          <cell r="B2986" t="str">
            <v>FLANGE AVULSO, DN 100mm POLIPROPILENO</v>
          </cell>
          <cell r="C2986">
            <v>125.71</v>
          </cell>
          <cell r="D2986">
            <v>26.19</v>
          </cell>
          <cell r="E2986">
            <v>157.27000000000001</v>
          </cell>
          <cell r="F2986" t="str">
            <v>UN</v>
          </cell>
          <cell r="G2986" t="str">
            <v>S22.010</v>
          </cell>
        </row>
        <row r="2987">
          <cell r="A2987">
            <v>7229000070</v>
          </cell>
          <cell r="B2987" t="str">
            <v>CURVA 90°, DN 100mm POLIPROPILENO</v>
          </cell>
          <cell r="C2987">
            <v>117.07</v>
          </cell>
          <cell r="D2987">
            <v>26.19</v>
          </cell>
          <cell r="E2987">
            <v>157.27000000000001</v>
          </cell>
          <cell r="F2987" t="str">
            <v>UN</v>
          </cell>
          <cell r="G2987" t="str">
            <v>S22.010</v>
          </cell>
        </row>
        <row r="2988">
          <cell r="A2988">
            <v>7229000071</v>
          </cell>
          <cell r="B2988" t="str">
            <v>TUBO DN 100, L= 1300MM , POLIPROPILENO</v>
          </cell>
          <cell r="C2988">
            <v>77.709999999999994</v>
          </cell>
          <cell r="D2988">
            <v>26.19</v>
          </cell>
          <cell r="E2988">
            <v>157.27000000000001</v>
          </cell>
          <cell r="F2988" t="str">
            <v>UN</v>
          </cell>
          <cell r="G2988" t="str">
            <v>S22.010</v>
          </cell>
        </row>
        <row r="2989">
          <cell r="A2989">
            <v>7229000072</v>
          </cell>
          <cell r="B2989" t="str">
            <v>CURVA DE 45 , DN 100 POLIPROPILENO</v>
          </cell>
          <cell r="C2989">
            <v>104.26</v>
          </cell>
          <cell r="D2989">
            <v>26.19</v>
          </cell>
          <cell r="E2989">
            <v>157.27000000000001</v>
          </cell>
          <cell r="F2989" t="str">
            <v>UN</v>
          </cell>
          <cell r="G2989" t="str">
            <v>S22.010</v>
          </cell>
        </row>
        <row r="2990">
          <cell r="A2990">
            <v>7229000073</v>
          </cell>
          <cell r="B2990" t="str">
            <v>TUBO DN 100, L= 2800MM , POLIPROPILENO</v>
          </cell>
          <cell r="C2990">
            <v>167.37</v>
          </cell>
          <cell r="D2990">
            <v>26.19</v>
          </cell>
          <cell r="E2990">
            <v>157.27000000000001</v>
          </cell>
          <cell r="F2990" t="str">
            <v>UN</v>
          </cell>
          <cell r="G2990" t="str">
            <v>S22.010</v>
          </cell>
        </row>
        <row r="2991">
          <cell r="A2991">
            <v>7229000074</v>
          </cell>
          <cell r="B2991" t="str">
            <v>TUBO DN 500, L = 2050MM, POLIPROPILENO</v>
          </cell>
          <cell r="C2991">
            <v>2476.04</v>
          </cell>
          <cell r="D2991">
            <v>26.19</v>
          </cell>
          <cell r="E2991">
            <v>157.27000000000001</v>
          </cell>
          <cell r="F2991" t="str">
            <v>UN</v>
          </cell>
          <cell r="G2991" t="str">
            <v>S22.010</v>
          </cell>
        </row>
        <row r="2992">
          <cell r="A2992">
            <v>7229000075</v>
          </cell>
          <cell r="B2992" t="str">
            <v>PLACA VERTEDORA PRFV 1200x200x6MM</v>
          </cell>
          <cell r="C2992">
            <v>157.55000000000001</v>
          </cell>
          <cell r="D2992">
            <v>26.19</v>
          </cell>
          <cell r="E2992">
            <v>157.27000000000001</v>
          </cell>
          <cell r="F2992" t="str">
            <v>UN</v>
          </cell>
          <cell r="G2992" t="str">
            <v>S22.010</v>
          </cell>
        </row>
        <row r="2993">
          <cell r="A2993">
            <v>7229000076</v>
          </cell>
          <cell r="B2993" t="str">
            <v>COMPORTA PRFV 1100x85x3MM</v>
          </cell>
          <cell r="C2993">
            <v>710.53</v>
          </cell>
          <cell r="D2993">
            <v>26.19</v>
          </cell>
          <cell r="E2993">
            <v>157.27000000000001</v>
          </cell>
          <cell r="F2993" t="str">
            <v>UN</v>
          </cell>
          <cell r="G2993" t="str">
            <v>S22.010</v>
          </cell>
        </row>
        <row r="2994">
          <cell r="A2994">
            <v>7229000077</v>
          </cell>
          <cell r="B2994" t="str">
            <v>PLACA VERTEDORA PRFV 700x700x10MM</v>
          </cell>
          <cell r="C2994">
            <v>536.09</v>
          </cell>
          <cell r="D2994">
            <v>26.19</v>
          </cell>
          <cell r="E2994">
            <v>157.27000000000001</v>
          </cell>
          <cell r="F2994" t="str">
            <v>UN</v>
          </cell>
          <cell r="G2994" t="str">
            <v>S22.010</v>
          </cell>
        </row>
        <row r="2995">
          <cell r="A2995">
            <v>7229000078</v>
          </cell>
          <cell r="B2995" t="str">
            <v>COMPORTA TIPO STOP LOG PRFV 400 X 600MM</v>
          </cell>
          <cell r="C2995">
            <v>686.41</v>
          </cell>
          <cell r="D2995">
            <v>26.19</v>
          </cell>
          <cell r="E2995">
            <v>157.27000000000001</v>
          </cell>
          <cell r="F2995" t="str">
            <v>UN</v>
          </cell>
          <cell r="G2995" t="str">
            <v>S22.010</v>
          </cell>
        </row>
        <row r="2996">
          <cell r="A2996">
            <v>7229000079</v>
          </cell>
          <cell r="B2996" t="str">
            <v>ESCADA 2 DEGRAUS PRFV</v>
          </cell>
          <cell r="C2996">
            <v>562.01</v>
          </cell>
          <cell r="D2996">
            <v>26.19</v>
          </cell>
          <cell r="E2996">
            <v>157.27000000000001</v>
          </cell>
          <cell r="F2996" t="str">
            <v>UN</v>
          </cell>
          <cell r="G2996" t="str">
            <v>S22.010</v>
          </cell>
        </row>
        <row r="2997">
          <cell r="A2997">
            <v>7229000080</v>
          </cell>
          <cell r="B2997" t="str">
            <v>ESCADA 3 DEGRAUS PRFV</v>
          </cell>
          <cell r="C2997">
            <v>686.41</v>
          </cell>
          <cell r="D2997">
            <v>26.19</v>
          </cell>
          <cell r="E2997">
            <v>157.27000000000001</v>
          </cell>
          <cell r="F2997" t="str">
            <v>UN</v>
          </cell>
          <cell r="G2997" t="str">
            <v>S22.010</v>
          </cell>
        </row>
        <row r="2998">
          <cell r="A2998">
            <v>7229000081</v>
          </cell>
          <cell r="B2998" t="str">
            <v>ESCADA MARINHEIRO PRFV H=4M</v>
          </cell>
          <cell r="C2998">
            <v>2929.17</v>
          </cell>
          <cell r="D2998">
            <v>26.19</v>
          </cell>
          <cell r="E2998">
            <v>157.27000000000001</v>
          </cell>
          <cell r="F2998" t="str">
            <v>UN</v>
          </cell>
          <cell r="G2998" t="str">
            <v>S22.010</v>
          </cell>
        </row>
        <row r="2999">
          <cell r="A2999">
            <v>7229000082</v>
          </cell>
          <cell r="B2999" t="str">
            <v>VERTEDOR TRIANGULAR PRFV DE=6150MM</v>
          </cell>
          <cell r="C2999">
            <v>1430.99</v>
          </cell>
          <cell r="D2999">
            <v>26.19</v>
          </cell>
          <cell r="E2999">
            <v>157.27000000000001</v>
          </cell>
          <cell r="F2999" t="str">
            <v>UN</v>
          </cell>
          <cell r="G2999" t="str">
            <v>S22.010</v>
          </cell>
        </row>
        <row r="3000">
          <cell r="A3000">
            <v>7229000083</v>
          </cell>
          <cell r="B3000" t="str">
            <v>VALVULA ESFERA ELETRICA PP DN 4"</v>
          </cell>
          <cell r="C3000">
            <v>19679.330000000002</v>
          </cell>
          <cell r="D3000">
            <v>26.19</v>
          </cell>
          <cell r="E3000">
            <v>157.27000000000001</v>
          </cell>
          <cell r="F3000" t="str">
            <v>UN</v>
          </cell>
          <cell r="G3000" t="str">
            <v>S22.010</v>
          </cell>
        </row>
        <row r="3001">
          <cell r="A3001">
            <v>7229000084</v>
          </cell>
          <cell r="B3001" t="str">
            <v>CJ MB SUB Q=55 M3/H, HM=5,0 MCA,P=3,0 CV</v>
          </cell>
          <cell r="C3001">
            <v>17192.88</v>
          </cell>
          <cell r="D3001">
            <v>26.19</v>
          </cell>
          <cell r="E3001">
            <v>157.27000000000001</v>
          </cell>
          <cell r="F3001" t="str">
            <v>CJ</v>
          </cell>
          <cell r="G3001" t="str">
            <v>S22.010</v>
          </cell>
        </row>
        <row r="3002">
          <cell r="A3002">
            <v>7229000085</v>
          </cell>
          <cell r="B3002" t="str">
            <v>CJ MB CENTR Q=11,0M3/H,HM=145MCA,P=15CV</v>
          </cell>
          <cell r="C3002">
            <v>13439.24</v>
          </cell>
          <cell r="D3002">
            <v>26.19</v>
          </cell>
          <cell r="E3002">
            <v>157.27000000000001</v>
          </cell>
          <cell r="F3002" t="str">
            <v>CJ</v>
          </cell>
          <cell r="G3002" t="str">
            <v>S22.010</v>
          </cell>
        </row>
        <row r="3003">
          <cell r="A3003">
            <v>7229000086</v>
          </cell>
          <cell r="B3003" t="str">
            <v>HIDROMETRO MAGN DN 3/4 1,5M3/H PLAST 45º</v>
          </cell>
          <cell r="C3003">
            <v>83.29</v>
          </cell>
          <cell r="D3003">
            <v>26.19</v>
          </cell>
          <cell r="E3003">
            <v>157.27000000000001</v>
          </cell>
          <cell r="F3003" t="str">
            <v>UN</v>
          </cell>
          <cell r="G3003" t="str">
            <v>S22.010</v>
          </cell>
        </row>
        <row r="3004">
          <cell r="A3004">
            <v>7229000087</v>
          </cell>
          <cell r="B3004" t="str">
            <v>VALV BORB BI ISO FF10 ELET AGUA DN700</v>
          </cell>
          <cell r="C3004">
            <v>56557.55</v>
          </cell>
          <cell r="D3004">
            <v>26.19</v>
          </cell>
          <cell r="E3004">
            <v>157.27000000000001</v>
          </cell>
          <cell r="F3004" t="str">
            <v>UN</v>
          </cell>
          <cell r="G3004" t="str">
            <v>S22.010</v>
          </cell>
        </row>
        <row r="3005">
          <cell r="A3005">
            <v>7229000088</v>
          </cell>
          <cell r="B3005" t="str">
            <v>CJ MB SUB Q=2,96L/S, HM=9,88MCA,P=1,82CV</v>
          </cell>
          <cell r="C3005">
            <v>4971.8900000000003</v>
          </cell>
          <cell r="D3005">
            <v>26.19</v>
          </cell>
          <cell r="E3005">
            <v>157.27000000000001</v>
          </cell>
          <cell r="F3005" t="str">
            <v>CJ</v>
          </cell>
          <cell r="G3005" t="str">
            <v>S22.010</v>
          </cell>
        </row>
        <row r="3006">
          <cell r="A3006">
            <v>7229000089</v>
          </cell>
          <cell r="B3006" t="str">
            <v>CJ MB SUB Q=4,29L/S, HM=3,53MCA,P=1,82CV</v>
          </cell>
          <cell r="C3006">
            <v>4971.8900000000003</v>
          </cell>
          <cell r="D3006">
            <v>26.19</v>
          </cell>
          <cell r="E3006">
            <v>157.27000000000001</v>
          </cell>
          <cell r="F3006" t="str">
            <v>CJ</v>
          </cell>
          <cell r="G3006" t="str">
            <v>S22.010</v>
          </cell>
        </row>
        <row r="3007">
          <cell r="A3007">
            <v>7229000090</v>
          </cell>
          <cell r="B3007" t="str">
            <v>CJ MB SUB Q=6,93L/S, HM=5,67MCA,P=2,20CV</v>
          </cell>
          <cell r="C3007">
            <v>6309.5</v>
          </cell>
          <cell r="D3007">
            <v>26.19</v>
          </cell>
          <cell r="E3007">
            <v>157.27000000000001</v>
          </cell>
          <cell r="F3007" t="str">
            <v>CJ</v>
          </cell>
          <cell r="G3007" t="str">
            <v>S22.010</v>
          </cell>
        </row>
        <row r="3008">
          <cell r="A3008">
            <v>7229000091</v>
          </cell>
          <cell r="B3008" t="str">
            <v>CJ MB SUB Q=6,99L/S, HM=51,7MCA,P=17,0CV</v>
          </cell>
          <cell r="C3008">
            <v>27646.47</v>
          </cell>
          <cell r="D3008">
            <v>26.19</v>
          </cell>
          <cell r="E3008">
            <v>157.27000000000001</v>
          </cell>
          <cell r="F3008" t="str">
            <v>CJ</v>
          </cell>
          <cell r="G3008" t="str">
            <v>S22.010</v>
          </cell>
        </row>
        <row r="3009">
          <cell r="A3009">
            <v>7229000092</v>
          </cell>
          <cell r="B3009" t="str">
            <v>CJ MB SUB Q=21,1L/S, HM=14,0MCA,P=7,60CV</v>
          </cell>
          <cell r="C3009">
            <v>14511.85</v>
          </cell>
          <cell r="D3009">
            <v>26.19</v>
          </cell>
          <cell r="E3009">
            <v>157.27000000000001</v>
          </cell>
          <cell r="F3009" t="str">
            <v>CJ</v>
          </cell>
          <cell r="G3009" t="str">
            <v>S22.010</v>
          </cell>
        </row>
        <row r="3010">
          <cell r="A3010">
            <v>7229000093</v>
          </cell>
          <cell r="B3010" t="str">
            <v>CJ MB SUB Q=23,05L/S, HM=9,53MCA,P=5,0CV</v>
          </cell>
          <cell r="C3010">
            <v>16556.13</v>
          </cell>
          <cell r="D3010">
            <v>26.19</v>
          </cell>
          <cell r="E3010">
            <v>157.27000000000001</v>
          </cell>
          <cell r="F3010" t="str">
            <v>CJ</v>
          </cell>
          <cell r="G3010" t="str">
            <v>S22.010</v>
          </cell>
        </row>
        <row r="3011">
          <cell r="A3011">
            <v>7229000094</v>
          </cell>
          <cell r="B3011" t="str">
            <v>VALV BORB BI ISO FF10 MAN AGUA DN 250</v>
          </cell>
          <cell r="C3011">
            <v>7675.29</v>
          </cell>
          <cell r="D3011">
            <v>26.19</v>
          </cell>
          <cell r="E3011">
            <v>157.27000000000001</v>
          </cell>
          <cell r="F3011" t="str">
            <v>UN</v>
          </cell>
          <cell r="G3011" t="str">
            <v>S22.010</v>
          </cell>
        </row>
        <row r="3012">
          <cell r="A3012">
            <v>7229000095</v>
          </cell>
          <cell r="B3012" t="str">
            <v>VALV BORB BI ISO FF10 ELET AGUA DN350</v>
          </cell>
          <cell r="C3012">
            <v>31639.88</v>
          </cell>
          <cell r="D3012">
            <v>26.19</v>
          </cell>
          <cell r="E3012">
            <v>157.27000000000001</v>
          </cell>
          <cell r="F3012" t="str">
            <v>UN</v>
          </cell>
          <cell r="G3012" t="str">
            <v>S22.010</v>
          </cell>
        </row>
        <row r="3013">
          <cell r="A3013">
            <v>7229000096</v>
          </cell>
          <cell r="B3013" t="str">
            <v>VALV BORB BI ISO FF10 ELET AGUA DN600</v>
          </cell>
          <cell r="C3013">
            <v>43038.89</v>
          </cell>
          <cell r="D3013">
            <v>26.19</v>
          </cell>
          <cell r="E3013">
            <v>157.27000000000001</v>
          </cell>
          <cell r="F3013" t="str">
            <v>UN</v>
          </cell>
          <cell r="G3013" t="str">
            <v>S22.010</v>
          </cell>
        </row>
        <row r="3014">
          <cell r="A3014">
            <v>7229000097</v>
          </cell>
          <cell r="B3014" t="str">
            <v>VALV BORB BI ISO FF10 ELET AGUA DN800</v>
          </cell>
          <cell r="C3014">
            <v>66451.100000000006</v>
          </cell>
          <cell r="D3014">
            <v>26.19</v>
          </cell>
          <cell r="E3014">
            <v>157.27000000000001</v>
          </cell>
          <cell r="F3014" t="str">
            <v>UN</v>
          </cell>
          <cell r="G3014" t="str">
            <v>S22.010</v>
          </cell>
        </row>
        <row r="3015">
          <cell r="A3015">
            <v>7229000098</v>
          </cell>
          <cell r="B3015" t="str">
            <v>VALV BORB BI ISO FF10 ELET AGUA DN900</v>
          </cell>
          <cell r="C3015">
            <v>77187.31</v>
          </cell>
          <cell r="D3015">
            <v>26.19</v>
          </cell>
          <cell r="E3015">
            <v>157.27000000000001</v>
          </cell>
          <cell r="F3015" t="str">
            <v>UN</v>
          </cell>
          <cell r="G3015" t="str">
            <v>S22.010</v>
          </cell>
        </row>
        <row r="3016">
          <cell r="A3016">
            <v>7229000099</v>
          </cell>
          <cell r="B3016" t="str">
            <v>JUNTA TIPO DRESSER DN 700MM</v>
          </cell>
          <cell r="C3016">
            <v>6837.2</v>
          </cell>
          <cell r="D3016">
            <v>26.19</v>
          </cell>
          <cell r="E3016">
            <v>157.27000000000001</v>
          </cell>
          <cell r="F3016" t="str">
            <v>UN</v>
          </cell>
          <cell r="G3016" t="str">
            <v>S22.010</v>
          </cell>
        </row>
        <row r="3017">
          <cell r="A3017">
            <v>7229000100</v>
          </cell>
          <cell r="B3017" t="str">
            <v>JUNTA TIPO DRESSER DN 600MM</v>
          </cell>
          <cell r="C3017">
            <v>6077.51</v>
          </cell>
          <cell r="D3017">
            <v>26.19</v>
          </cell>
          <cell r="E3017">
            <v>157.27000000000001</v>
          </cell>
          <cell r="F3017" t="str">
            <v>UN</v>
          </cell>
          <cell r="G3017" t="str">
            <v>S22.010</v>
          </cell>
        </row>
        <row r="3018">
          <cell r="A3018">
            <v>7229000101</v>
          </cell>
          <cell r="B3018" t="str">
            <v>MANIFOLD DE DIST. DE AR,AÇO INOX - ETA V</v>
          </cell>
          <cell r="C3018">
            <v>4452.6099999999997</v>
          </cell>
          <cell r="D3018">
            <v>26.19</v>
          </cell>
          <cell r="E3018">
            <v>157.27000000000001</v>
          </cell>
          <cell r="F3018" t="str">
            <v>UN</v>
          </cell>
          <cell r="G3018" t="str">
            <v>S22.010</v>
          </cell>
        </row>
        <row r="3019">
          <cell r="A3019">
            <v>7229000102</v>
          </cell>
          <cell r="B3019" t="str">
            <v>TUBO ACO GALV CL-M ROSC NBR5580 DN 1.1/2</v>
          </cell>
          <cell r="C3019">
            <v>42.4</v>
          </cell>
          <cell r="D3019">
            <v>26.19</v>
          </cell>
          <cell r="E3019">
            <v>157.27000000000001</v>
          </cell>
          <cell r="F3019" t="str">
            <v>M</v>
          </cell>
          <cell r="G3019" t="str">
            <v>S22.010</v>
          </cell>
        </row>
        <row r="3020">
          <cell r="A3020">
            <v>7229000103</v>
          </cell>
          <cell r="B3020" t="str">
            <v>CURVA 45 FEMEA GALV ROSC INT DN 1.1/2"</v>
          </cell>
          <cell r="C3020">
            <v>27.37</v>
          </cell>
          <cell r="D3020">
            <v>26.19</v>
          </cell>
          <cell r="E3020">
            <v>157.27000000000001</v>
          </cell>
          <cell r="F3020" t="str">
            <v>UN</v>
          </cell>
          <cell r="G3020" t="str">
            <v>S22.010</v>
          </cell>
        </row>
        <row r="3021">
          <cell r="A3021">
            <v>7229000104</v>
          </cell>
          <cell r="B3021" t="str">
            <v>CURVA 90 FEMEA GALV ROSC INT DN 1.1/2"</v>
          </cell>
          <cell r="C3021">
            <v>30.95</v>
          </cell>
          <cell r="D3021">
            <v>26.19</v>
          </cell>
          <cell r="E3021">
            <v>157.27000000000001</v>
          </cell>
          <cell r="F3021" t="str">
            <v>UN</v>
          </cell>
          <cell r="G3021" t="str">
            <v>S22.010</v>
          </cell>
        </row>
        <row r="3022">
          <cell r="A3022">
            <v>7229000105</v>
          </cell>
          <cell r="B3022" t="str">
            <v>CJ MB SUB Q=22,87L/S, HM=10,9MCA,P=5,0CV</v>
          </cell>
          <cell r="C3022">
            <v>16556.13</v>
          </cell>
          <cell r="D3022">
            <v>26.19</v>
          </cell>
          <cell r="E3022">
            <v>157.27000000000001</v>
          </cell>
          <cell r="F3022" t="str">
            <v>CJ</v>
          </cell>
          <cell r="G3022" t="str">
            <v>S22.010</v>
          </cell>
        </row>
        <row r="3023">
          <cell r="A3023">
            <v>7229000106</v>
          </cell>
          <cell r="B3023" t="str">
            <v>HIDROMETRO MAGNETICO DN3/4X115MM 1,5M3/H</v>
          </cell>
          <cell r="C3023">
            <v>83.29</v>
          </cell>
          <cell r="D3023">
            <v>26.19</v>
          </cell>
          <cell r="E3023">
            <v>157.27000000000001</v>
          </cell>
          <cell r="F3023" t="str">
            <v>CJ</v>
          </cell>
          <cell r="G3023" t="str">
            <v>S22.010</v>
          </cell>
        </row>
        <row r="3024">
          <cell r="A3024">
            <v>7229000107</v>
          </cell>
          <cell r="B3024" t="str">
            <v>BOMBA DE LODO ADENSADO - ETA V</v>
          </cell>
          <cell r="C3024">
            <v>13376.14</v>
          </cell>
          <cell r="D3024">
            <v>26.19</v>
          </cell>
          <cell r="E3024">
            <v>157.27000000000001</v>
          </cell>
          <cell r="F3024" t="str">
            <v>UN</v>
          </cell>
          <cell r="G3024" t="str">
            <v>S22.010</v>
          </cell>
        </row>
        <row r="3025">
          <cell r="A3025">
            <v>7229000108</v>
          </cell>
          <cell r="B3025" t="str">
            <v>CJ MOTOBOMBA SUB EEEB 1 P=4,16 CV</v>
          </cell>
          <cell r="C3025">
            <v>23237.9</v>
          </cell>
          <cell r="D3025">
            <v>26.19</v>
          </cell>
          <cell r="E3025">
            <v>157.27000000000001</v>
          </cell>
          <cell r="F3025" t="str">
            <v>CJ</v>
          </cell>
          <cell r="G3025" t="str">
            <v>S22.010</v>
          </cell>
        </row>
        <row r="3026">
          <cell r="A3026">
            <v>7229000109</v>
          </cell>
          <cell r="B3026" t="str">
            <v>CJ MOTOBOMBA SUB EEEB 3 P=1,4CV</v>
          </cell>
          <cell r="C3026">
            <v>8545.59</v>
          </cell>
          <cell r="D3026">
            <v>26.19</v>
          </cell>
          <cell r="E3026">
            <v>157.27000000000001</v>
          </cell>
          <cell r="F3026" t="str">
            <v>CJ</v>
          </cell>
          <cell r="G3026" t="str">
            <v>S22.010</v>
          </cell>
        </row>
        <row r="3027">
          <cell r="A3027">
            <v>7229000110</v>
          </cell>
          <cell r="B3027" t="str">
            <v>MEDIDOR VAZAO ELETROM TIPO INSERCAO</v>
          </cell>
          <cell r="C3027">
            <v>32143.75</v>
          </cell>
          <cell r="D3027">
            <v>26.19</v>
          </cell>
          <cell r="E3027">
            <v>157.27000000000001</v>
          </cell>
          <cell r="F3027" t="str">
            <v>UN</v>
          </cell>
          <cell r="G3027" t="str">
            <v>S22.010</v>
          </cell>
        </row>
        <row r="3028">
          <cell r="A3028">
            <v>7229000111</v>
          </cell>
          <cell r="B3028" t="str">
            <v>REGISTRO DERIVACAO TAP DIAM 1" BRONZE</v>
          </cell>
          <cell r="C3028">
            <v>333.14</v>
          </cell>
          <cell r="D3028">
            <v>26.19</v>
          </cell>
          <cell r="E3028">
            <v>157.27000000000001</v>
          </cell>
          <cell r="F3028" t="str">
            <v>UN</v>
          </cell>
          <cell r="G3028" t="str">
            <v>S22.010</v>
          </cell>
        </row>
        <row r="3029">
          <cell r="A3029">
            <v>7229000112</v>
          </cell>
          <cell r="B3029" t="str">
            <v>CJ MB Q=540L/S, HM=37MCA, P=350,0CV</v>
          </cell>
          <cell r="C3029">
            <v>1101247.51</v>
          </cell>
          <cell r="D3029">
            <v>26.19</v>
          </cell>
          <cell r="E3029">
            <v>157.27000000000001</v>
          </cell>
          <cell r="F3029" t="str">
            <v>CJ</v>
          </cell>
          <cell r="G3029" t="str">
            <v>S22.010</v>
          </cell>
        </row>
        <row r="3030">
          <cell r="A3030">
            <v>7229000113</v>
          </cell>
          <cell r="B3030" t="str">
            <v>TRANSM NIVEL ULTRASOM 6m 4-20mA HART</v>
          </cell>
          <cell r="C3030">
            <v>5299.98</v>
          </cell>
          <cell r="D3030">
            <v>26.19</v>
          </cell>
          <cell r="E3030">
            <v>157.27000000000001</v>
          </cell>
          <cell r="F3030" t="str">
            <v>UN</v>
          </cell>
          <cell r="G3030" t="str">
            <v>S22.010</v>
          </cell>
        </row>
        <row r="3031">
          <cell r="A3031">
            <v>7229000114</v>
          </cell>
          <cell r="B3031" t="str">
            <v>ADAPT PVC BR JE NBR5647 DN 50DE 60MM</v>
          </cell>
          <cell r="C3031">
            <v>19.399999999999999</v>
          </cell>
          <cell r="D3031">
            <v>26.19</v>
          </cell>
          <cell r="E3031">
            <v>157.27000000000001</v>
          </cell>
          <cell r="F3031" t="str">
            <v>UN</v>
          </cell>
          <cell r="G3031" t="str">
            <v>S22.010</v>
          </cell>
        </row>
        <row r="3032">
          <cell r="A3032">
            <v>7229000115</v>
          </cell>
          <cell r="B3032" t="str">
            <v>CJ Q=2,09L/S, HM=13,0MCA,P=0,75CV</v>
          </cell>
          <cell r="C3032">
            <v>4969.3599999999997</v>
          </cell>
          <cell r="D3032">
            <v>26.19</v>
          </cell>
          <cell r="E3032">
            <v>157.27000000000001</v>
          </cell>
          <cell r="F3032" t="str">
            <v>CJ</v>
          </cell>
          <cell r="G3032" t="str">
            <v>S22.010</v>
          </cell>
        </row>
        <row r="3033">
          <cell r="A3033">
            <v>7229000116</v>
          </cell>
          <cell r="B3033" t="str">
            <v>CJ MOTOBOMBA SUB EEEB 2 P=4,18 CV</v>
          </cell>
          <cell r="C3033">
            <v>23237.9</v>
          </cell>
          <cell r="D3033">
            <v>26.19</v>
          </cell>
          <cell r="E3033">
            <v>157.27000000000001</v>
          </cell>
          <cell r="F3033" t="str">
            <v>CJ</v>
          </cell>
          <cell r="G3033" t="str">
            <v>S22.010</v>
          </cell>
        </row>
        <row r="3034">
          <cell r="A3034">
            <v>7229000117</v>
          </cell>
          <cell r="B3034" t="str">
            <v>CJ MOTOBOMBA SUB EEEB 3 P=5CV</v>
          </cell>
          <cell r="C3034">
            <v>19878.37</v>
          </cell>
          <cell r="D3034">
            <v>26.19</v>
          </cell>
          <cell r="E3034">
            <v>157.27000000000001</v>
          </cell>
          <cell r="F3034" t="str">
            <v>CJ</v>
          </cell>
          <cell r="G3034" t="str">
            <v>S22.010</v>
          </cell>
        </row>
        <row r="3035">
          <cell r="A3035">
            <v>7229000118</v>
          </cell>
          <cell r="B3035" t="str">
            <v>COMPORTA CIRC FOFO DUPLO SENTIDO DN 250</v>
          </cell>
          <cell r="C3035">
            <v>5193.05</v>
          </cell>
          <cell r="D3035">
            <v>26.19</v>
          </cell>
          <cell r="E3035">
            <v>157.27000000000001</v>
          </cell>
          <cell r="F3035" t="str">
            <v>UN</v>
          </cell>
          <cell r="G3035" t="str">
            <v>S22.010</v>
          </cell>
        </row>
        <row r="3036">
          <cell r="A3036">
            <v>7229000119</v>
          </cell>
          <cell r="B3036" t="str">
            <v>CJ MOTOBOMBA SUB EEEB BACIA E - S J CALC</v>
          </cell>
          <cell r="C3036">
            <v>9781.9699999999993</v>
          </cell>
          <cell r="D3036">
            <v>26.19</v>
          </cell>
          <cell r="E3036">
            <v>157.27000000000001</v>
          </cell>
          <cell r="F3036" t="str">
            <v>CJ</v>
          </cell>
          <cell r="G3036" t="str">
            <v>S22.010</v>
          </cell>
        </row>
        <row r="3037">
          <cell r="A3037">
            <v>7229000120</v>
          </cell>
          <cell r="B3037" t="str">
            <v>CJ MOTOBOMBA SUB EEEB BACIA F - S J CALC</v>
          </cell>
          <cell r="C3037">
            <v>12985.54</v>
          </cell>
          <cell r="D3037">
            <v>26.19</v>
          </cell>
          <cell r="E3037">
            <v>157.27000000000001</v>
          </cell>
          <cell r="F3037" t="str">
            <v>CJ</v>
          </cell>
          <cell r="G3037" t="str">
            <v>S22.010</v>
          </cell>
        </row>
        <row r="3038">
          <cell r="A3038">
            <v>7229000121</v>
          </cell>
          <cell r="B3038" t="str">
            <v>VALV BORB BI ISO FF16 ELET AGUA DN300</v>
          </cell>
          <cell r="C3038">
            <v>27978.880000000001</v>
          </cell>
          <cell r="D3038">
            <v>26.19</v>
          </cell>
          <cell r="E3038">
            <v>157.27000000000001</v>
          </cell>
          <cell r="F3038" t="str">
            <v>UN</v>
          </cell>
          <cell r="G3038" t="str">
            <v>S22.010</v>
          </cell>
        </row>
        <row r="3039">
          <cell r="A3039">
            <v>7229000122</v>
          </cell>
          <cell r="B3039" t="str">
            <v>JUNTA ULTRAQUICK EM FOFO PN-10 DN 200</v>
          </cell>
          <cell r="C3039">
            <v>953.93</v>
          </cell>
          <cell r="D3039">
            <v>26.19</v>
          </cell>
          <cell r="E3039">
            <v>157.27000000000001</v>
          </cell>
          <cell r="F3039" t="str">
            <v>UN</v>
          </cell>
          <cell r="G3039" t="str">
            <v>S22.010</v>
          </cell>
        </row>
        <row r="3040">
          <cell r="A3040">
            <v>7229000123</v>
          </cell>
          <cell r="B3040" t="str">
            <v>CJ MB CENTR Q=20,83L/S,HM=33MCA,P=15CV</v>
          </cell>
          <cell r="C3040">
            <v>13439.24</v>
          </cell>
          <cell r="D3040">
            <v>26.19</v>
          </cell>
          <cell r="E3040">
            <v>157.27000000000001</v>
          </cell>
          <cell r="F3040" t="str">
            <v>CJ</v>
          </cell>
          <cell r="G3040" t="str">
            <v>S22.010</v>
          </cell>
        </row>
        <row r="3041">
          <cell r="A3041">
            <v>7229000124</v>
          </cell>
          <cell r="B3041" t="str">
            <v>JUNTA ULTRAQUICK EM FOFO PN-10 DN 150</v>
          </cell>
          <cell r="C3041">
            <v>587.04</v>
          </cell>
          <cell r="D3041">
            <v>26.19</v>
          </cell>
          <cell r="E3041">
            <v>157.27000000000001</v>
          </cell>
          <cell r="F3041" t="str">
            <v>UN</v>
          </cell>
          <cell r="G3041" t="str">
            <v>S22.010</v>
          </cell>
        </row>
        <row r="3042">
          <cell r="A3042">
            <v>7229000125</v>
          </cell>
          <cell r="B3042" t="str">
            <v>VALV RET PE FOFO CRIVO 10 DN 200MM</v>
          </cell>
          <cell r="C3042">
            <v>2082.27</v>
          </cell>
          <cell r="D3042">
            <v>26.19</v>
          </cell>
          <cell r="E3042">
            <v>157.27000000000001</v>
          </cell>
          <cell r="F3042" t="str">
            <v>UN</v>
          </cell>
          <cell r="G3042" t="str">
            <v>S22.010</v>
          </cell>
        </row>
        <row r="3043">
          <cell r="A3043">
            <v>7229000126</v>
          </cell>
          <cell r="B3043" t="str">
            <v>VALV BORB BI ISO FF16 MAN AGUA DN 200</v>
          </cell>
          <cell r="C3043">
            <v>7250.37</v>
          </cell>
          <cell r="D3043">
            <v>26.19</v>
          </cell>
          <cell r="E3043">
            <v>157.27000000000001</v>
          </cell>
          <cell r="F3043" t="str">
            <v>UN</v>
          </cell>
          <cell r="G3043" t="str">
            <v>S22.010</v>
          </cell>
        </row>
        <row r="3044">
          <cell r="A3044">
            <v>7229000127</v>
          </cell>
          <cell r="B3044" t="str">
            <v>VALV RET PE FOFO CRIVO 10 DN 250MM</v>
          </cell>
          <cell r="C3044">
            <v>2683.83</v>
          </cell>
          <cell r="D3044">
            <v>26.19</v>
          </cell>
          <cell r="E3044">
            <v>157.27000000000001</v>
          </cell>
          <cell r="F3044" t="str">
            <v>UN</v>
          </cell>
          <cell r="G3044" t="str">
            <v>S22.010</v>
          </cell>
        </row>
        <row r="3045">
          <cell r="A3045">
            <v>7229000128</v>
          </cell>
          <cell r="B3045" t="str">
            <v>VALV VENT TRIP FOFO AGUA ISO F16 DN50MM</v>
          </cell>
          <cell r="C3045">
            <v>3521.19</v>
          </cell>
          <cell r="D3045">
            <v>26.19</v>
          </cell>
          <cell r="E3045">
            <v>157.27000000000001</v>
          </cell>
          <cell r="F3045" t="str">
            <v>UN</v>
          </cell>
          <cell r="G3045" t="str">
            <v>S22.010</v>
          </cell>
        </row>
        <row r="3046">
          <cell r="A3046">
            <v>7229000129</v>
          </cell>
          <cell r="B3046" t="str">
            <v>TAMPAO FERRO DUCTIL PARA HIDRANTE TD-19</v>
          </cell>
          <cell r="C3046">
            <v>117.99</v>
          </cell>
          <cell r="D3046">
            <v>26.19</v>
          </cell>
          <cell r="E3046">
            <v>157.27000000000001</v>
          </cell>
          <cell r="F3046" t="str">
            <v>UN</v>
          </cell>
          <cell r="G3046" t="str">
            <v>S22.010</v>
          </cell>
        </row>
        <row r="3047">
          <cell r="A3047">
            <v>7229000130</v>
          </cell>
          <cell r="B3047" t="str">
            <v>CJ MB CENTR Q=0,59L/S,HM=39,8MCA,P=1,0CV</v>
          </cell>
          <cell r="C3047">
            <v>1722.49</v>
          </cell>
          <cell r="D3047">
            <v>26.19</v>
          </cell>
          <cell r="E3047">
            <v>157.27000000000001</v>
          </cell>
          <cell r="F3047" t="str">
            <v>CJ</v>
          </cell>
          <cell r="G3047" t="str">
            <v>S22.010</v>
          </cell>
        </row>
        <row r="3048">
          <cell r="A3048">
            <v>7229000131</v>
          </cell>
          <cell r="B3048" t="str">
            <v>CJ MOTOBOMBA 0,5CV - BOOSTER ANTARTICA</v>
          </cell>
          <cell r="C3048">
            <v>1140.76</v>
          </cell>
          <cell r="D3048">
            <v>26.19</v>
          </cell>
          <cell r="E3048">
            <v>157.27000000000001</v>
          </cell>
          <cell r="F3048" t="str">
            <v>CJ</v>
          </cell>
          <cell r="G3048" t="str">
            <v>S22.010</v>
          </cell>
        </row>
        <row r="3049">
          <cell r="A3049">
            <v>7229000132</v>
          </cell>
          <cell r="B3049" t="str">
            <v>TUBO PVC OCRE REVEST C/ FIBRA DN 150MM</v>
          </cell>
          <cell r="C3049">
            <v>201.9</v>
          </cell>
          <cell r="D3049">
            <v>26.19</v>
          </cell>
          <cell r="E3049">
            <v>157.27000000000001</v>
          </cell>
          <cell r="F3049" t="str">
            <v>M</v>
          </cell>
          <cell r="G3049" t="str">
            <v>S22.010</v>
          </cell>
        </row>
        <row r="3050">
          <cell r="A3050">
            <v>7229000133</v>
          </cell>
          <cell r="B3050" t="str">
            <v>CURVA 90º PVC ESG C/ REVEST FIBRA DN 150</v>
          </cell>
          <cell r="C3050">
            <v>296.55</v>
          </cell>
          <cell r="D3050">
            <v>26.19</v>
          </cell>
          <cell r="E3050">
            <v>157.27000000000001</v>
          </cell>
          <cell r="F3050" t="str">
            <v>UN</v>
          </cell>
          <cell r="G3050" t="str">
            <v>S22.010</v>
          </cell>
        </row>
        <row r="3051">
          <cell r="A3051">
            <v>7229000134</v>
          </cell>
          <cell r="B3051" t="str">
            <v>TE BBB PVC ESG C/ REVEST FIBRA DN 150MM</v>
          </cell>
          <cell r="C3051">
            <v>391.19</v>
          </cell>
          <cell r="D3051">
            <v>26.19</v>
          </cell>
          <cell r="E3051">
            <v>157.27000000000001</v>
          </cell>
          <cell r="F3051" t="str">
            <v>UN</v>
          </cell>
          <cell r="G3051" t="str">
            <v>S22.010</v>
          </cell>
        </row>
        <row r="3052">
          <cell r="A3052">
            <v>7229000135</v>
          </cell>
          <cell r="B3052" t="str">
            <v>LUVA CORRER PVC DEFOFO JEI NBR7665 DN100</v>
          </cell>
          <cell r="C3052">
            <v>49.15</v>
          </cell>
          <cell r="D3052">
            <v>26.19</v>
          </cell>
          <cell r="E3052">
            <v>157.27000000000001</v>
          </cell>
          <cell r="F3052" t="str">
            <v>UN</v>
          </cell>
          <cell r="G3052" t="str">
            <v>S22.010</v>
          </cell>
        </row>
        <row r="3053">
          <cell r="A3053">
            <v>7229000136</v>
          </cell>
          <cell r="B3053" t="str">
            <v>LUVA CORRER PVC DEFOFO JEI NBR7665 DN150</v>
          </cell>
          <cell r="C3053">
            <v>108.47</v>
          </cell>
          <cell r="D3053">
            <v>26.19</v>
          </cell>
          <cell r="E3053">
            <v>157.27000000000001</v>
          </cell>
          <cell r="F3053" t="str">
            <v>UN</v>
          </cell>
          <cell r="G3053" t="str">
            <v>S22.010</v>
          </cell>
        </row>
        <row r="3054">
          <cell r="A3054">
            <v>7229000137</v>
          </cell>
          <cell r="B3054" t="str">
            <v>CJ MOTOBOMBA 7,5CV - BOOSTER CAVA ROXA</v>
          </cell>
          <cell r="C3054">
            <v>5648.26</v>
          </cell>
          <cell r="D3054">
            <v>26.19</v>
          </cell>
          <cell r="E3054">
            <v>157.27000000000001</v>
          </cell>
          <cell r="F3054" t="str">
            <v>CJ</v>
          </cell>
          <cell r="G3054" t="str">
            <v>S22.010</v>
          </cell>
        </row>
        <row r="3055">
          <cell r="A3055">
            <v>7229000138</v>
          </cell>
          <cell r="B3055" t="str">
            <v>TAMPA REGIST PASSEIO T5 FOFO 262X207MM</v>
          </cell>
          <cell r="C3055">
            <v>36.28</v>
          </cell>
          <cell r="D3055">
            <v>26.19</v>
          </cell>
          <cell r="E3055">
            <v>157.27000000000001</v>
          </cell>
          <cell r="F3055" t="str">
            <v>UN</v>
          </cell>
          <cell r="G3055" t="str">
            <v>S22.010</v>
          </cell>
        </row>
        <row r="3056">
          <cell r="A3056">
            <v>7229000139</v>
          </cell>
          <cell r="B3056" t="str">
            <v>HIDRÔMETRO WOLTMAN VERT CLASSE C DN 50</v>
          </cell>
          <cell r="C3056">
            <v>1788.74</v>
          </cell>
          <cell r="D3056">
            <v>26.19</v>
          </cell>
          <cell r="E3056">
            <v>157.27000000000001</v>
          </cell>
          <cell r="F3056" t="str">
            <v>UN</v>
          </cell>
          <cell r="G3056" t="str">
            <v>S22.010</v>
          </cell>
        </row>
        <row r="3057">
          <cell r="A3057">
            <v>7229000140</v>
          </cell>
          <cell r="B3057" t="str">
            <v>TUBO CILINDRICO FºGº 1/2"</v>
          </cell>
          <cell r="C3057">
            <v>15.42</v>
          </cell>
          <cell r="D3057">
            <v>26.19</v>
          </cell>
          <cell r="E3057">
            <v>157.27000000000001</v>
          </cell>
          <cell r="F3057" t="str">
            <v>M</v>
          </cell>
          <cell r="G3057" t="str">
            <v>S22.010</v>
          </cell>
        </row>
        <row r="3058">
          <cell r="A3058">
            <v>7229000141</v>
          </cell>
          <cell r="B3058" t="str">
            <v>TUBO CILINDRICO FºGº 2"</v>
          </cell>
          <cell r="C3058">
            <v>61.14</v>
          </cell>
          <cell r="D3058">
            <v>26.19</v>
          </cell>
          <cell r="E3058">
            <v>157.27000000000001</v>
          </cell>
          <cell r="F3058" t="str">
            <v>M</v>
          </cell>
          <cell r="G3058" t="str">
            <v>S22.010</v>
          </cell>
        </row>
        <row r="3059">
          <cell r="A3059">
            <v>7229000142</v>
          </cell>
          <cell r="B3059" t="str">
            <v>VALVULA REDUTORA DE PRESSAO FºFº 1/2"</v>
          </cell>
          <cell r="C3059">
            <v>1229.0899999999999</v>
          </cell>
          <cell r="D3059">
            <v>26.19</v>
          </cell>
          <cell r="E3059">
            <v>157.27000000000001</v>
          </cell>
          <cell r="F3059" t="str">
            <v>UN</v>
          </cell>
          <cell r="G3059" t="str">
            <v>S22.010</v>
          </cell>
        </row>
        <row r="3060">
          <cell r="A3060">
            <v>7229000143</v>
          </cell>
          <cell r="B3060" t="str">
            <v>VALVULA REDUTORA DE PRESSAO FºFº 1"</v>
          </cell>
          <cell r="C3060">
            <v>1390.13</v>
          </cell>
          <cell r="D3060">
            <v>26.19</v>
          </cell>
          <cell r="E3060">
            <v>157.27000000000001</v>
          </cell>
          <cell r="F3060" t="str">
            <v>UN</v>
          </cell>
          <cell r="G3060" t="str">
            <v>S22.010</v>
          </cell>
        </row>
        <row r="3061">
          <cell r="A3061">
            <v>7229000144</v>
          </cell>
          <cell r="B3061" t="str">
            <v>CJ MT BOMBA 3CV 1,04L/S 120MCA POLO IND</v>
          </cell>
          <cell r="C3061">
            <v>7521.81</v>
          </cell>
          <cell r="D3061">
            <v>26.19</v>
          </cell>
          <cell r="E3061">
            <v>157.27000000000001</v>
          </cell>
          <cell r="F3061" t="str">
            <v>UN</v>
          </cell>
          <cell r="G3061" t="str">
            <v>S16.010</v>
          </cell>
        </row>
        <row r="3062">
          <cell r="A3062">
            <v>7229000145</v>
          </cell>
          <cell r="B3062" t="str">
            <v>FORN  E INST DE VALV. BORB BI DN 350</v>
          </cell>
          <cell r="C3062">
            <v>25107.69</v>
          </cell>
          <cell r="D3062">
            <v>26.19</v>
          </cell>
          <cell r="E3062">
            <v>157.27000000000001</v>
          </cell>
          <cell r="F3062" t="str">
            <v>UN</v>
          </cell>
          <cell r="G3062" t="str">
            <v>S22.010</v>
          </cell>
        </row>
        <row r="3063">
          <cell r="A3063">
            <v>7229000146</v>
          </cell>
          <cell r="B3063" t="str">
            <v>FORN  E INST DE JUNTA STRAUB DN 500</v>
          </cell>
          <cell r="C3063">
            <v>2826.86</v>
          </cell>
          <cell r="D3063">
            <v>26.19</v>
          </cell>
          <cell r="E3063">
            <v>157.27000000000001</v>
          </cell>
          <cell r="F3063" t="str">
            <v>UN</v>
          </cell>
          <cell r="G3063" t="str">
            <v>S22.010</v>
          </cell>
        </row>
        <row r="3064">
          <cell r="A3064">
            <v>7229000147</v>
          </cell>
          <cell r="B3064" t="str">
            <v>CJ. MOTOBOMBA SUB. Q=9,34L/S, P=4,85KW</v>
          </cell>
          <cell r="C3064">
            <v>24693.43</v>
          </cell>
          <cell r="D3064">
            <v>26.19</v>
          </cell>
          <cell r="E3064">
            <v>157.27000000000001</v>
          </cell>
          <cell r="F3064" t="str">
            <v>CJ</v>
          </cell>
          <cell r="G3064" t="str">
            <v>S22.010</v>
          </cell>
        </row>
        <row r="3065">
          <cell r="A3065">
            <v>7229000148</v>
          </cell>
          <cell r="B3065" t="str">
            <v>CJ. MOTOBOMBA SUB. Q=25,72L/S, P=15,0KW</v>
          </cell>
          <cell r="C3065">
            <v>39437.660000000003</v>
          </cell>
          <cell r="D3065">
            <v>26.19</v>
          </cell>
          <cell r="E3065">
            <v>157.27000000000001</v>
          </cell>
          <cell r="F3065" t="str">
            <v>CJ</v>
          </cell>
          <cell r="G3065" t="str">
            <v>S22.010</v>
          </cell>
        </row>
        <row r="3066">
          <cell r="A3066">
            <v>7229000149</v>
          </cell>
          <cell r="B3066" t="str">
            <v>CJ. MOTOBOMBA SUB. Q=8,1L/S, P=9,35CV</v>
          </cell>
          <cell r="C3066">
            <v>29399.040000000001</v>
          </cell>
          <cell r="D3066">
            <v>26.19</v>
          </cell>
          <cell r="E3066">
            <v>157.27000000000001</v>
          </cell>
          <cell r="F3066" t="str">
            <v>CJ</v>
          </cell>
          <cell r="G3066" t="str">
            <v>S22.010</v>
          </cell>
        </row>
        <row r="3067">
          <cell r="A3067">
            <v>7229000150</v>
          </cell>
          <cell r="B3067" t="str">
            <v>CJ. MOTOBOMBA SUB. Q=19,0L/S, P=4,0CV</v>
          </cell>
          <cell r="C3067">
            <v>19878.37</v>
          </cell>
          <cell r="D3067">
            <v>26.19</v>
          </cell>
          <cell r="E3067">
            <v>157.27000000000001</v>
          </cell>
          <cell r="F3067" t="str">
            <v>CJ</v>
          </cell>
          <cell r="G3067" t="str">
            <v>S22.010</v>
          </cell>
        </row>
        <row r="3068">
          <cell r="A3068">
            <v>7229000151</v>
          </cell>
          <cell r="B3068" t="str">
            <v>CJ. MOTOBOMBA SUB. Q=7,50L/S, P=4,0CV</v>
          </cell>
          <cell r="C3068">
            <v>19878.37</v>
          </cell>
          <cell r="D3068">
            <v>26.19</v>
          </cell>
          <cell r="E3068">
            <v>157.27000000000001</v>
          </cell>
          <cell r="F3068" t="str">
            <v>CJ</v>
          </cell>
          <cell r="G3068" t="str">
            <v>S22.010</v>
          </cell>
        </row>
        <row r="3069">
          <cell r="A3069">
            <v>7229000152</v>
          </cell>
          <cell r="B3069" t="str">
            <v>CJ. MOTOBOMBA SUB. Q=4,0L/S, P=4,0CV</v>
          </cell>
          <cell r="C3069">
            <v>18378.12</v>
          </cell>
          <cell r="D3069">
            <v>26.19</v>
          </cell>
          <cell r="E3069">
            <v>157.27000000000001</v>
          </cell>
          <cell r="F3069" t="str">
            <v>CJ</v>
          </cell>
          <cell r="G3069" t="str">
            <v>S22.010</v>
          </cell>
        </row>
        <row r="3070">
          <cell r="A3070">
            <v>7229000153</v>
          </cell>
          <cell r="B3070" t="str">
            <v>CJ. MOTOBOMBA SUB. Q=3,2L/S, P=5,0CV</v>
          </cell>
          <cell r="C3070">
            <v>14487.17</v>
          </cell>
          <cell r="D3070">
            <v>26.19</v>
          </cell>
          <cell r="E3070">
            <v>157.27000000000001</v>
          </cell>
          <cell r="F3070" t="str">
            <v>CJ</v>
          </cell>
          <cell r="G3070" t="str">
            <v>S22.010</v>
          </cell>
        </row>
        <row r="3071">
          <cell r="A3071">
            <v>7229000154</v>
          </cell>
          <cell r="B3071" t="str">
            <v>MATERIAL DE LABORATOIO CEDROLANDIA</v>
          </cell>
          <cell r="C3071">
            <v>3856.37</v>
          </cell>
          <cell r="D3071">
            <v>26.19</v>
          </cell>
          <cell r="E3071">
            <v>157.27000000000001</v>
          </cell>
          <cell r="F3071" t="str">
            <v>CJ</v>
          </cell>
          <cell r="G3071" t="str">
            <v>S22.010</v>
          </cell>
        </row>
        <row r="3072">
          <cell r="A3072">
            <v>7229000155</v>
          </cell>
          <cell r="B3072" t="str">
            <v>VALV REDUTORA PRESSAO FOFO FF-10 DN 250</v>
          </cell>
          <cell r="C3072">
            <v>11840.09</v>
          </cell>
          <cell r="D3072">
            <v>26.19</v>
          </cell>
          <cell r="E3072">
            <v>157.27000000000001</v>
          </cell>
          <cell r="F3072" t="str">
            <v>UN</v>
          </cell>
          <cell r="G3072" t="str">
            <v>S22.010</v>
          </cell>
        </row>
        <row r="3073">
          <cell r="A3073">
            <v>7229000156</v>
          </cell>
          <cell r="B3073" t="str">
            <v>VALV REDUTORA PRESSAO FOFO FF-10 DN 300</v>
          </cell>
          <cell r="C3073">
            <v>19549.71</v>
          </cell>
          <cell r="D3073">
            <v>26.19</v>
          </cell>
          <cell r="E3073">
            <v>157.27000000000001</v>
          </cell>
          <cell r="F3073" t="str">
            <v>UN</v>
          </cell>
          <cell r="G3073" t="str">
            <v>S22.010</v>
          </cell>
        </row>
        <row r="3074">
          <cell r="A3074">
            <v>7229000157</v>
          </cell>
          <cell r="B3074" t="str">
            <v>VALV REDUTORA PRESSAO FOFO FF-10 DN 350</v>
          </cell>
          <cell r="C3074">
            <v>29848.400000000001</v>
          </cell>
          <cell r="D3074">
            <v>26.19</v>
          </cell>
          <cell r="E3074">
            <v>157.27000000000001</v>
          </cell>
          <cell r="F3074" t="str">
            <v>UN</v>
          </cell>
          <cell r="G3074" t="str">
            <v>S22.010</v>
          </cell>
        </row>
        <row r="3075">
          <cell r="A3075">
            <v>7229000158</v>
          </cell>
          <cell r="B3075" t="str">
            <v>VALV REDUTORA PRESSAO FOFO FF-10 DN 400</v>
          </cell>
          <cell r="C3075">
            <v>38003.279999999999</v>
          </cell>
          <cell r="D3075">
            <v>26.19</v>
          </cell>
          <cell r="E3075">
            <v>157.27000000000001</v>
          </cell>
          <cell r="F3075" t="str">
            <v>UN</v>
          </cell>
          <cell r="G3075" t="str">
            <v>S22.010</v>
          </cell>
        </row>
        <row r="3076">
          <cell r="A3076">
            <v>7229000159</v>
          </cell>
          <cell r="B3076" t="str">
            <v>FILTRO TIPO Y DN 200MM</v>
          </cell>
          <cell r="C3076">
            <v>2801.42</v>
          </cell>
          <cell r="D3076">
            <v>26.19</v>
          </cell>
          <cell r="E3076">
            <v>157.27000000000001</v>
          </cell>
          <cell r="F3076" t="str">
            <v>UN</v>
          </cell>
          <cell r="G3076" t="str">
            <v>S22.010</v>
          </cell>
        </row>
        <row r="3077">
          <cell r="A3077">
            <v>7229000160</v>
          </cell>
          <cell r="B3077" t="str">
            <v>FILTRO TIPO Y DN 250MM</v>
          </cell>
          <cell r="C3077">
            <v>4113.79</v>
          </cell>
          <cell r="D3077">
            <v>26.19</v>
          </cell>
          <cell r="E3077">
            <v>157.27000000000001</v>
          </cell>
          <cell r="F3077" t="str">
            <v>UN</v>
          </cell>
          <cell r="G3077" t="str">
            <v>S22.010</v>
          </cell>
        </row>
        <row r="3078">
          <cell r="A3078">
            <v>7229000161</v>
          </cell>
          <cell r="B3078" t="str">
            <v>FILTRO TIPO Y DN 300MM</v>
          </cell>
          <cell r="C3078">
            <v>7255.93</v>
          </cell>
          <cell r="D3078">
            <v>26.19</v>
          </cell>
          <cell r="E3078">
            <v>157.27000000000001</v>
          </cell>
          <cell r="F3078" t="str">
            <v>UN</v>
          </cell>
          <cell r="G3078" t="str">
            <v>S22.010</v>
          </cell>
        </row>
        <row r="3079">
          <cell r="A3079">
            <v>7229000162</v>
          </cell>
          <cell r="B3079" t="str">
            <v>FILTRO TIPO Y DN 350MM</v>
          </cell>
          <cell r="C3079">
            <v>18474.22</v>
          </cell>
          <cell r="D3079">
            <v>26.19</v>
          </cell>
          <cell r="E3079">
            <v>157.27000000000001</v>
          </cell>
          <cell r="F3079" t="str">
            <v>UN</v>
          </cell>
          <cell r="G3079" t="str">
            <v>S22.010</v>
          </cell>
        </row>
        <row r="3080">
          <cell r="A3080">
            <v>7229000163</v>
          </cell>
          <cell r="B3080" t="str">
            <v>FILTRO TIPO Y DN 400MM</v>
          </cell>
          <cell r="C3080">
            <v>19281.830000000002</v>
          </cell>
          <cell r="D3080">
            <v>26.19</v>
          </cell>
          <cell r="E3080">
            <v>157.27000000000001</v>
          </cell>
          <cell r="F3080" t="str">
            <v>UN</v>
          </cell>
          <cell r="G3080" t="str">
            <v>S22.010</v>
          </cell>
        </row>
        <row r="3081">
          <cell r="A3081">
            <v>7229000164</v>
          </cell>
          <cell r="B3081" t="str">
            <v>CJ MB SUB Q=8,88L/S, HM=20,4MCA,P=7,50CV</v>
          </cell>
          <cell r="C3081">
            <v>47418.04</v>
          </cell>
          <cell r="D3081">
            <v>26.19</v>
          </cell>
          <cell r="E3081">
            <v>157.27000000000001</v>
          </cell>
          <cell r="F3081" t="str">
            <v>CJ</v>
          </cell>
          <cell r="G3081" t="str">
            <v>S22.010</v>
          </cell>
        </row>
        <row r="3082">
          <cell r="A3082">
            <v>7229000165</v>
          </cell>
          <cell r="B3082" t="str">
            <v>CJ MB SUB Q=18,8L/S, HM=24,11CA,P=10,0CV</v>
          </cell>
          <cell r="C3082">
            <v>47418.04</v>
          </cell>
          <cell r="D3082">
            <v>26.19</v>
          </cell>
          <cell r="E3082">
            <v>157.27000000000001</v>
          </cell>
          <cell r="F3082" t="str">
            <v>CJ</v>
          </cell>
          <cell r="G3082" t="str">
            <v>S22.010</v>
          </cell>
        </row>
        <row r="3083">
          <cell r="A3083">
            <v>7229000166</v>
          </cell>
          <cell r="B3083" t="str">
            <v>CJ MB Q=45L/S, P=89,6CV, HM=109,60CV</v>
          </cell>
          <cell r="C3083">
            <v>36468.910000000003</v>
          </cell>
          <cell r="D3083">
            <v>26.19</v>
          </cell>
          <cell r="E3083">
            <v>157.27000000000001</v>
          </cell>
          <cell r="F3083" t="str">
            <v>CJ</v>
          </cell>
          <cell r="G3083" t="str">
            <v>S22.010</v>
          </cell>
        </row>
        <row r="3084">
          <cell r="A3084">
            <v>7229000167</v>
          </cell>
          <cell r="B3084" t="str">
            <v>COMPORTA QUAD FOFO SIMP SENTIDO DN350MM</v>
          </cell>
          <cell r="C3084">
            <v>9909.7000000000007</v>
          </cell>
          <cell r="D3084">
            <v>26.19</v>
          </cell>
          <cell r="E3084">
            <v>157.27000000000001</v>
          </cell>
          <cell r="F3084" t="str">
            <v>UN</v>
          </cell>
          <cell r="G3084" t="str">
            <v>S22.010</v>
          </cell>
        </row>
        <row r="3085">
          <cell r="A3085">
            <v>7229000168</v>
          </cell>
          <cell r="B3085" t="str">
            <v>VALV RET PE FOFO CRIVO 10 DN 350MM</v>
          </cell>
          <cell r="C3085">
            <v>6501.07</v>
          </cell>
          <cell r="D3085">
            <v>26.19</v>
          </cell>
          <cell r="E3085">
            <v>157.27000000000001</v>
          </cell>
          <cell r="F3085" t="str">
            <v>UN</v>
          </cell>
          <cell r="G3085" t="str">
            <v>S22.010</v>
          </cell>
        </row>
        <row r="3086">
          <cell r="A3086">
            <v>7229000169</v>
          </cell>
          <cell r="B3086" t="str">
            <v>CJ MB SUB Q=34,3/S, HM=12,1MCA,P=7,50CV</v>
          </cell>
          <cell r="C3086">
            <v>39715.5</v>
          </cell>
          <cell r="D3086">
            <v>26.19</v>
          </cell>
          <cell r="E3086">
            <v>157.27000000000001</v>
          </cell>
          <cell r="F3086" t="str">
            <v>CJ</v>
          </cell>
          <cell r="G3086" t="str">
            <v>S22.010</v>
          </cell>
        </row>
        <row r="3087">
          <cell r="A3087">
            <v>7229000170</v>
          </cell>
          <cell r="B3087" t="str">
            <v>PALLET PLASTICO 15X120X120CM</v>
          </cell>
          <cell r="C3087">
            <v>148.9</v>
          </cell>
          <cell r="D3087">
            <v>26.19</v>
          </cell>
          <cell r="E3087">
            <v>157.27000000000001</v>
          </cell>
          <cell r="F3087" t="str">
            <v>UN</v>
          </cell>
          <cell r="G3087" t="str">
            <v>S22.010</v>
          </cell>
        </row>
        <row r="3088">
          <cell r="A3088">
            <v>7229000171</v>
          </cell>
          <cell r="B3088" t="str">
            <v>CJ MB SUB Q=36,0/S, HM=17,4MCA,P=10,0KW</v>
          </cell>
          <cell r="C3088">
            <v>62798.07</v>
          </cell>
          <cell r="D3088">
            <v>26.19</v>
          </cell>
          <cell r="E3088">
            <v>157.27000000000001</v>
          </cell>
          <cell r="F3088" t="str">
            <v>CJ</v>
          </cell>
          <cell r="G3088" t="str">
            <v>S22.010</v>
          </cell>
        </row>
        <row r="3089">
          <cell r="A3089">
            <v>7229000172</v>
          </cell>
          <cell r="B3089" t="str">
            <v>CJ MB SUB P=3,0CV EEB - 1 SES XURI</v>
          </cell>
          <cell r="C3089">
            <v>12792.18</v>
          </cell>
          <cell r="D3089">
            <v>26.19</v>
          </cell>
          <cell r="E3089">
            <v>157.27000000000001</v>
          </cell>
          <cell r="F3089" t="str">
            <v>CJ</v>
          </cell>
          <cell r="G3089" t="str">
            <v>S22.010</v>
          </cell>
        </row>
        <row r="3090">
          <cell r="A3090">
            <v>7229000173</v>
          </cell>
          <cell r="B3090" t="str">
            <v>CJ MB SUB P=7,5CV EEB - 2 SES XURI</v>
          </cell>
          <cell r="C3090">
            <v>47000</v>
          </cell>
          <cell r="D3090">
            <v>26.19</v>
          </cell>
          <cell r="E3090">
            <v>157.27000000000001</v>
          </cell>
          <cell r="F3090" t="str">
            <v>CJ</v>
          </cell>
          <cell r="G3090" t="str">
            <v>S22.010</v>
          </cell>
        </row>
        <row r="3091">
          <cell r="A3091">
            <v>7229000174</v>
          </cell>
          <cell r="B3091" t="str">
            <v>CJ MB SUB P=12,5CV EEB - 3 SES XURI</v>
          </cell>
          <cell r="C3091">
            <v>78833.899999999994</v>
          </cell>
          <cell r="D3091">
            <v>26.19</v>
          </cell>
          <cell r="E3091">
            <v>157.27000000000001</v>
          </cell>
          <cell r="F3091" t="str">
            <v>CJ</v>
          </cell>
          <cell r="G3091" t="str">
            <v>S22.010</v>
          </cell>
        </row>
        <row r="3092">
          <cell r="A3092">
            <v>7229000177</v>
          </cell>
          <cell r="B3092" t="str">
            <v>CJ MB Q=0,61L/S, P=1,0CV, HM=27,5MCA</v>
          </cell>
          <cell r="C3092">
            <v>1892.85</v>
          </cell>
          <cell r="D3092">
            <v>26.19</v>
          </cell>
          <cell r="E3092">
            <v>157.27000000000001</v>
          </cell>
          <cell r="F3092" t="str">
            <v>CJ</v>
          </cell>
          <cell r="G3092" t="str">
            <v>S22.010</v>
          </cell>
        </row>
        <row r="3093">
          <cell r="A3093">
            <v>7229000178</v>
          </cell>
          <cell r="B3093" t="str">
            <v>CJ MB Q=0,17L/S, P=0,17CV, HM=36,5MCA</v>
          </cell>
          <cell r="C3093">
            <v>2031.66</v>
          </cell>
          <cell r="D3093">
            <v>26.19</v>
          </cell>
          <cell r="E3093">
            <v>157.27000000000001</v>
          </cell>
          <cell r="F3093" t="str">
            <v>CJ</v>
          </cell>
          <cell r="G3093" t="str">
            <v>S22.010</v>
          </cell>
        </row>
        <row r="3094">
          <cell r="A3094">
            <v>7229000179</v>
          </cell>
          <cell r="B3094" t="str">
            <v>CJ MOTOBOMBA 15,0CV - BACIA 12 SES PIUMA</v>
          </cell>
          <cell r="C3094">
            <v>47000</v>
          </cell>
          <cell r="D3094">
            <v>26.19</v>
          </cell>
          <cell r="E3094">
            <v>157.27000000000001</v>
          </cell>
          <cell r="F3094" t="str">
            <v>CJ</v>
          </cell>
          <cell r="G3094" t="str">
            <v>S22.010</v>
          </cell>
        </row>
        <row r="3095">
          <cell r="A3095">
            <v>7229000180</v>
          </cell>
          <cell r="B3095" t="str">
            <v>CJ MB Q=2,32L/S, P=1,26KW, HM=7,26MCA</v>
          </cell>
          <cell r="C3095">
            <v>8767.1299999999992</v>
          </cell>
          <cell r="D3095">
            <v>26.19</v>
          </cell>
          <cell r="E3095">
            <v>157.27000000000001</v>
          </cell>
          <cell r="F3095" t="str">
            <v>CJ</v>
          </cell>
          <cell r="G3095" t="str">
            <v>S22.010</v>
          </cell>
        </row>
        <row r="3096">
          <cell r="A3096">
            <v>7229000181</v>
          </cell>
          <cell r="B3096" t="str">
            <v>CJ MB Q=3,69L/S, P=4,50KW, HM=19,20MCA</v>
          </cell>
          <cell r="C3096">
            <v>15214.6</v>
          </cell>
          <cell r="D3096">
            <v>26.19</v>
          </cell>
          <cell r="E3096">
            <v>157.27000000000001</v>
          </cell>
          <cell r="F3096" t="str">
            <v>CJ</v>
          </cell>
          <cell r="G3096" t="str">
            <v>S22.010</v>
          </cell>
        </row>
        <row r="3097">
          <cell r="A3097">
            <v>7229000182</v>
          </cell>
          <cell r="B3097" t="str">
            <v>TUBO ACO GALV CL-M ROSC NBR5580 DN 1.1/2</v>
          </cell>
          <cell r="C3097">
            <v>75.87</v>
          </cell>
          <cell r="D3097">
            <v>26.19</v>
          </cell>
          <cell r="E3097">
            <v>157.27000000000001</v>
          </cell>
          <cell r="F3097" t="str">
            <v>M</v>
          </cell>
          <cell r="G3097" t="str">
            <v>S22.010</v>
          </cell>
        </row>
        <row r="3098">
          <cell r="A3098">
            <v>7229000183</v>
          </cell>
          <cell r="B3098" t="str">
            <v>TUBO ACO GALV CL-M ROSC NBR5580 DN 5"</v>
          </cell>
          <cell r="C3098">
            <v>210.52</v>
          </cell>
          <cell r="D3098">
            <v>26.19</v>
          </cell>
          <cell r="E3098">
            <v>157.27000000000001</v>
          </cell>
          <cell r="F3098" t="str">
            <v>M</v>
          </cell>
          <cell r="G3098" t="str">
            <v>S22.010</v>
          </cell>
        </row>
        <row r="3099">
          <cell r="A3099">
            <v>7229000184</v>
          </cell>
          <cell r="B3099" t="str">
            <v>CJ MB P=1,0CV, V=16,2M3/H ELEV. REUSO</v>
          </cell>
          <cell r="C3099">
            <v>860.67</v>
          </cell>
          <cell r="D3099">
            <v>26.19</v>
          </cell>
          <cell r="E3099">
            <v>157.27000000000001</v>
          </cell>
          <cell r="F3099" t="str">
            <v>CJ</v>
          </cell>
          <cell r="G3099" t="str">
            <v>S22.010</v>
          </cell>
        </row>
        <row r="3100">
          <cell r="A3100">
            <v>7229000185</v>
          </cell>
          <cell r="B3100" t="str">
            <v>CONJ. MOTOBOMBA 250CV 425M3/H 104 MCA</v>
          </cell>
          <cell r="C3100">
            <v>307663.84000000003</v>
          </cell>
          <cell r="D3100">
            <v>26.19</v>
          </cell>
          <cell r="E3100">
            <v>157.27000000000001</v>
          </cell>
          <cell r="F3100" t="str">
            <v>CJ</v>
          </cell>
          <cell r="G3100" t="str">
            <v>S22.010</v>
          </cell>
        </row>
        <row r="3101">
          <cell r="A3101">
            <v>7229000186</v>
          </cell>
          <cell r="B3101" t="str">
            <v>FORN TE RED FOFO FFF PN10 AGU DN 80X50MM</v>
          </cell>
          <cell r="C3101">
            <v>220.73</v>
          </cell>
          <cell r="D3101">
            <v>26.19</v>
          </cell>
          <cell r="E3101">
            <v>157.27000000000001</v>
          </cell>
          <cell r="F3101" t="str">
            <v>UN</v>
          </cell>
          <cell r="G3101" t="str">
            <v>S23.010</v>
          </cell>
        </row>
        <row r="3102">
          <cell r="A3102">
            <v>7229000187</v>
          </cell>
          <cell r="B3102" t="str">
            <v>VALV VENT SIMP FOFO AGUA ISO F10 DN50MM</v>
          </cell>
          <cell r="C3102">
            <v>408.74</v>
          </cell>
          <cell r="D3102">
            <v>26.19</v>
          </cell>
          <cell r="E3102">
            <v>157.27000000000001</v>
          </cell>
          <cell r="F3102" t="str">
            <v>UN</v>
          </cell>
          <cell r="G3102" t="str">
            <v>S22.010</v>
          </cell>
        </row>
        <row r="3103">
          <cell r="A3103">
            <v>7229000188</v>
          </cell>
          <cell r="B3103" t="str">
            <v>TUBO PEAD DE90MM PE100 SDR17 PN10</v>
          </cell>
          <cell r="C3103">
            <v>72.48</v>
          </cell>
          <cell r="D3103">
            <v>26.19</v>
          </cell>
          <cell r="E3103">
            <v>157.27000000000001</v>
          </cell>
          <cell r="F3103" t="str">
            <v>M</v>
          </cell>
          <cell r="G3103" t="str">
            <v>S22.010</v>
          </cell>
        </row>
        <row r="3104">
          <cell r="A3104">
            <v>7229000189</v>
          </cell>
          <cell r="B3104" t="str">
            <v>COLARINHO SPIGOT SDR11 PEAD DN 100</v>
          </cell>
          <cell r="C3104">
            <v>64.95</v>
          </cell>
          <cell r="D3104">
            <v>26.19</v>
          </cell>
          <cell r="E3104">
            <v>157.27000000000001</v>
          </cell>
          <cell r="F3104" t="str">
            <v>PC</v>
          </cell>
          <cell r="G3104" t="str">
            <v>S22.010</v>
          </cell>
        </row>
        <row r="3105">
          <cell r="A3105">
            <v>7229000190</v>
          </cell>
          <cell r="B3105" t="str">
            <v>CURVA 22 FOFO FF 10 NBR7675 DN 100MM</v>
          </cell>
          <cell r="C3105">
            <v>368.84</v>
          </cell>
          <cell r="D3105">
            <v>26.19</v>
          </cell>
          <cell r="E3105">
            <v>157.27000000000001</v>
          </cell>
          <cell r="F3105" t="str">
            <v>PC</v>
          </cell>
          <cell r="G3105" t="str">
            <v>S22.010</v>
          </cell>
        </row>
        <row r="3106">
          <cell r="A3106">
            <v>7229000191</v>
          </cell>
          <cell r="B3106" t="str">
            <v>COLARINHO PEAD DE90MM PE100 SDR17 PN10</v>
          </cell>
          <cell r="C3106">
            <v>95.66</v>
          </cell>
          <cell r="D3106">
            <v>26.19</v>
          </cell>
          <cell r="E3106">
            <v>157.27000000000001</v>
          </cell>
          <cell r="F3106" t="str">
            <v>PC</v>
          </cell>
          <cell r="G3106" t="str">
            <v>S22.010</v>
          </cell>
        </row>
        <row r="3107">
          <cell r="A3107">
            <v>7229000192</v>
          </cell>
          <cell r="B3107" t="str">
            <v>COLARINHO PEAD DE63MM PE100 SDR17 PN10</v>
          </cell>
          <cell r="C3107">
            <v>75.42</v>
          </cell>
          <cell r="D3107">
            <v>26.19</v>
          </cell>
          <cell r="E3107">
            <v>157.27000000000001</v>
          </cell>
          <cell r="F3107" t="str">
            <v>PC</v>
          </cell>
          <cell r="G3107" t="str">
            <v>S22.010</v>
          </cell>
        </row>
        <row r="3108">
          <cell r="A3108">
            <v>7229000193</v>
          </cell>
          <cell r="B3108" t="str">
            <v>TUBO ACO GALV CL-M ROSC NBR5580 DN 2"</v>
          </cell>
          <cell r="C3108">
            <v>61.14</v>
          </cell>
          <cell r="D3108">
            <v>26.19</v>
          </cell>
          <cell r="E3108">
            <v>157.27000000000001</v>
          </cell>
          <cell r="F3108" t="str">
            <v>M</v>
          </cell>
          <cell r="G3108" t="str">
            <v>S22.010</v>
          </cell>
        </row>
        <row r="3109">
          <cell r="A3109">
            <v>7229000194</v>
          </cell>
          <cell r="B3109" t="str">
            <v>TUBO ACO GALV CL-M ROSC NBR5580 DN 3"</v>
          </cell>
          <cell r="C3109">
            <v>102.1</v>
          </cell>
          <cell r="D3109">
            <v>26.19</v>
          </cell>
          <cell r="E3109">
            <v>157.27000000000001</v>
          </cell>
          <cell r="F3109" t="str">
            <v>M</v>
          </cell>
          <cell r="G3109" t="str">
            <v>S22.010</v>
          </cell>
        </row>
        <row r="3110">
          <cell r="A3110">
            <v>7229000195</v>
          </cell>
          <cell r="B3110" t="str">
            <v>TE RED FEMEA GALV ROSC DN 3"X2"</v>
          </cell>
          <cell r="C3110">
            <v>160.54</v>
          </cell>
          <cell r="D3110">
            <v>26.19</v>
          </cell>
          <cell r="E3110">
            <v>157.27000000000001</v>
          </cell>
          <cell r="F3110" t="str">
            <v>UN</v>
          </cell>
          <cell r="G3110" t="str">
            <v>S22.010</v>
          </cell>
        </row>
        <row r="3111">
          <cell r="A3111">
            <v>7229000196</v>
          </cell>
          <cell r="B3111" t="str">
            <v>NIPEL FEMEA GALV ROSC DN 3"</v>
          </cell>
          <cell r="C3111">
            <v>71.739999999999995</v>
          </cell>
          <cell r="D3111">
            <v>26.19</v>
          </cell>
          <cell r="E3111">
            <v>157.27000000000001</v>
          </cell>
          <cell r="F3111" t="str">
            <v>UN</v>
          </cell>
          <cell r="G3111" t="str">
            <v>S22.010</v>
          </cell>
        </row>
        <row r="3112">
          <cell r="A3112">
            <v>7229000197</v>
          </cell>
          <cell r="B3112" t="str">
            <v>CENTRO DE CONTROLE DE MOTORES GURIGICA</v>
          </cell>
          <cell r="C3112">
            <v>207380.65</v>
          </cell>
          <cell r="D3112">
            <v>26.19</v>
          </cell>
          <cell r="E3112">
            <v>157.27000000000001</v>
          </cell>
          <cell r="F3112" t="str">
            <v>UN</v>
          </cell>
          <cell r="G3112" t="str">
            <v>S22.010</v>
          </cell>
        </row>
        <row r="3113">
          <cell r="A3113">
            <v>7230100010</v>
          </cell>
          <cell r="B3113" t="str">
            <v>LASTRO DE BRITA "0" PARA BIOFILTRO</v>
          </cell>
          <cell r="C3113">
            <v>141.79</v>
          </cell>
          <cell r="D3113">
            <v>26.19</v>
          </cell>
          <cell r="E3113">
            <v>157.27000000000001</v>
          </cell>
          <cell r="F3113" t="str">
            <v>M3</v>
          </cell>
          <cell r="G3113" t="str">
            <v>S23.010</v>
          </cell>
        </row>
        <row r="3114">
          <cell r="A3114">
            <v>7230100020</v>
          </cell>
          <cell r="B3114" t="str">
            <v>LASTRO DE BRITA "1" PARA BIOFILTRO</v>
          </cell>
          <cell r="C3114">
            <v>118</v>
          </cell>
          <cell r="D3114">
            <v>26.19</v>
          </cell>
          <cell r="E3114">
            <v>157.27000000000001</v>
          </cell>
          <cell r="F3114" t="str">
            <v>M3</v>
          </cell>
          <cell r="G3114" t="str">
            <v>S23.010</v>
          </cell>
        </row>
        <row r="3115">
          <cell r="A3115">
            <v>7230100030</v>
          </cell>
          <cell r="B3115" t="str">
            <v>LASTRO DE BRITA "2" PARA BIOFILTRO</v>
          </cell>
          <cell r="C3115">
            <v>118</v>
          </cell>
          <cell r="D3115">
            <v>26.19</v>
          </cell>
          <cell r="E3115">
            <v>157.27000000000001</v>
          </cell>
          <cell r="F3115" t="str">
            <v>M3</v>
          </cell>
          <cell r="G3115" t="str">
            <v>S23.010</v>
          </cell>
        </row>
        <row r="3116">
          <cell r="A3116">
            <v>7230100040</v>
          </cell>
          <cell r="B3116" t="str">
            <v>TURFA/CAVACO/CARVAO/AREIA P/ BIOFILTRO</v>
          </cell>
          <cell r="C3116">
            <v>315.5</v>
          </cell>
          <cell r="D3116">
            <v>26.19</v>
          </cell>
          <cell r="E3116">
            <v>157.27000000000001</v>
          </cell>
          <cell r="F3116" t="str">
            <v>M3</v>
          </cell>
          <cell r="G3116" t="str">
            <v>S23.010</v>
          </cell>
        </row>
        <row r="3117">
          <cell r="A3117">
            <v>7230100050</v>
          </cell>
          <cell r="B3117" t="str">
            <v>TELA TIPO MOSQUITEIRO PARA BIOFILTRO</v>
          </cell>
          <cell r="C3117">
            <v>19.82</v>
          </cell>
          <cell r="D3117">
            <v>26.19</v>
          </cell>
          <cell r="E3117">
            <v>157.27000000000001</v>
          </cell>
          <cell r="F3117" t="str">
            <v>M2</v>
          </cell>
          <cell r="G3117" t="str">
            <v>S23.010</v>
          </cell>
        </row>
        <row r="3118">
          <cell r="A3118">
            <v>7230100060</v>
          </cell>
          <cell r="B3118" t="str">
            <v>AREIA GROSSA</v>
          </cell>
          <cell r="C3118">
            <v>123.18</v>
          </cell>
          <cell r="D3118">
            <v>26.19</v>
          </cell>
          <cell r="E3118">
            <v>157.27000000000001</v>
          </cell>
          <cell r="F3118" t="str">
            <v>M3</v>
          </cell>
          <cell r="G3118" t="str">
            <v>S23.010</v>
          </cell>
        </row>
        <row r="3119">
          <cell r="A3119">
            <v>7230100070</v>
          </cell>
          <cell r="B3119" t="str">
            <v>ENROCAMENTO COM PEDRA DE MAO ARGAMASSADA</v>
          </cell>
          <cell r="C3119">
            <v>427.67</v>
          </cell>
          <cell r="D3119">
            <v>26.19</v>
          </cell>
          <cell r="E3119">
            <v>157.27000000000001</v>
          </cell>
          <cell r="F3119" t="str">
            <v>M3</v>
          </cell>
          <cell r="G3119" t="str">
            <v>S23.010</v>
          </cell>
        </row>
        <row r="3120">
          <cell r="A3120">
            <v>7230100080</v>
          </cell>
          <cell r="B3120" t="str">
            <v>CAIXA DE PASSAGEM 60X60X100</v>
          </cell>
          <cell r="C3120">
            <v>657.87</v>
          </cell>
          <cell r="D3120">
            <v>26.19</v>
          </cell>
          <cell r="E3120">
            <v>157.27000000000001</v>
          </cell>
          <cell r="F3120" t="str">
            <v>UN</v>
          </cell>
          <cell r="G3120" t="str">
            <v>S23.010</v>
          </cell>
        </row>
        <row r="3121">
          <cell r="A3121">
            <v>7230100090</v>
          </cell>
          <cell r="B3121" t="str">
            <v>DEFENSA METALICA</v>
          </cell>
          <cell r="C3121">
            <v>583.32000000000005</v>
          </cell>
          <cell r="D3121">
            <v>26.19</v>
          </cell>
          <cell r="E3121">
            <v>157.27000000000001</v>
          </cell>
          <cell r="F3121" t="str">
            <v>M</v>
          </cell>
          <cell r="G3121" t="str">
            <v>S23.010</v>
          </cell>
        </row>
        <row r="3122">
          <cell r="A3122">
            <v>7230100100</v>
          </cell>
          <cell r="B3122" t="str">
            <v>CARVAO ANTRACITO TE=1,1A1,3MM CU=1,5MM</v>
          </cell>
          <cell r="C3122">
            <v>3451.83</v>
          </cell>
          <cell r="D3122">
            <v>26.19</v>
          </cell>
          <cell r="E3122">
            <v>157.27000000000001</v>
          </cell>
          <cell r="F3122" t="str">
            <v>M3</v>
          </cell>
          <cell r="G3122" t="str">
            <v>S23.010</v>
          </cell>
        </row>
        <row r="3123">
          <cell r="A3123">
            <v>7230100110</v>
          </cell>
          <cell r="B3123" t="str">
            <v>SEIXO ROLADO PARA FILTRO 50MMX25MM</v>
          </cell>
          <cell r="C3123">
            <v>1111.56</v>
          </cell>
          <cell r="D3123">
            <v>26.19</v>
          </cell>
          <cell r="E3123">
            <v>157.27000000000001</v>
          </cell>
          <cell r="F3123" t="str">
            <v>M3</v>
          </cell>
          <cell r="G3123" t="str">
            <v>S23.010</v>
          </cell>
        </row>
        <row r="3124">
          <cell r="A3124">
            <v>7230100120</v>
          </cell>
          <cell r="B3124" t="str">
            <v>SEIXO ROLADO PARA FILTRO 19MMX12,7MM</v>
          </cell>
          <cell r="C3124">
            <v>1090.8900000000001</v>
          </cell>
          <cell r="D3124">
            <v>26.19</v>
          </cell>
          <cell r="E3124">
            <v>157.27000000000001</v>
          </cell>
          <cell r="F3124" t="str">
            <v>M3</v>
          </cell>
          <cell r="G3124" t="str">
            <v>S23.010</v>
          </cell>
        </row>
        <row r="3125">
          <cell r="A3125">
            <v>7230100130</v>
          </cell>
          <cell r="B3125" t="str">
            <v>SEIXO ROLADO PARA FILTRO 12,7MMX6,3MM</v>
          </cell>
          <cell r="C3125">
            <v>1090.8900000000001</v>
          </cell>
          <cell r="D3125">
            <v>26.19</v>
          </cell>
          <cell r="E3125">
            <v>157.27000000000001</v>
          </cell>
          <cell r="F3125" t="str">
            <v>M3</v>
          </cell>
          <cell r="G3125" t="str">
            <v>S23.010</v>
          </cell>
        </row>
        <row r="3126">
          <cell r="A3126">
            <v>7230100140</v>
          </cell>
          <cell r="B3126" t="str">
            <v>SEIXO ROLADO PARA FILTRO 6,3MMX3,2MM</v>
          </cell>
          <cell r="C3126">
            <v>1090.8900000000001</v>
          </cell>
          <cell r="D3126">
            <v>26.19</v>
          </cell>
          <cell r="E3126">
            <v>157.27000000000001</v>
          </cell>
          <cell r="F3126" t="str">
            <v>M3</v>
          </cell>
          <cell r="G3126" t="str">
            <v>S23.010</v>
          </cell>
        </row>
        <row r="3127">
          <cell r="A3127">
            <v>7230100150</v>
          </cell>
          <cell r="B3127" t="str">
            <v>SEIXO ROLADO PARA FILTRO 3,2MMX2,0MM</v>
          </cell>
          <cell r="C3127">
            <v>1090.8900000000001</v>
          </cell>
          <cell r="D3127">
            <v>26.19</v>
          </cell>
          <cell r="E3127">
            <v>157.27000000000001</v>
          </cell>
          <cell r="F3127" t="str">
            <v>M3</v>
          </cell>
          <cell r="G3127" t="str">
            <v>S23.010</v>
          </cell>
        </row>
        <row r="3128">
          <cell r="A3128">
            <v>7230100155</v>
          </cell>
          <cell r="B3128" t="str">
            <v>SEIXO ROLADO PARA FILTRO</v>
          </cell>
          <cell r="C3128">
            <v>1099.18</v>
          </cell>
          <cell r="D3128">
            <v>26.19</v>
          </cell>
          <cell r="E3128">
            <v>157.27000000000001</v>
          </cell>
          <cell r="F3128" t="str">
            <v>M3</v>
          </cell>
          <cell r="G3128" t="str">
            <v>S23.010</v>
          </cell>
        </row>
        <row r="3129">
          <cell r="A3129">
            <v>7230100160</v>
          </cell>
          <cell r="B3129" t="str">
            <v>AREIA PARA FILTRO TE=0,50MM CU=1,5MM</v>
          </cell>
          <cell r="C3129">
            <v>1103.1199999999999</v>
          </cell>
          <cell r="D3129">
            <v>26.19</v>
          </cell>
          <cell r="E3129">
            <v>157.27000000000001</v>
          </cell>
          <cell r="F3129" t="str">
            <v>M3</v>
          </cell>
          <cell r="G3129" t="str">
            <v>S23.010</v>
          </cell>
        </row>
        <row r="3130">
          <cell r="A3130">
            <v>7230100170</v>
          </cell>
          <cell r="B3130" t="str">
            <v>TELA ACO SOLD Q138 - 2,20KG/M2</v>
          </cell>
          <cell r="C3130">
            <v>27.34</v>
          </cell>
          <cell r="D3130">
            <v>26.19</v>
          </cell>
          <cell r="E3130">
            <v>157.27000000000001</v>
          </cell>
          <cell r="F3130" t="str">
            <v>M2</v>
          </cell>
          <cell r="G3130" t="str">
            <v>S23.010</v>
          </cell>
        </row>
        <row r="3131">
          <cell r="A3131">
            <v>7230100180</v>
          </cell>
          <cell r="B3131" t="str">
            <v>TELA ACO SOLD Q-75 - 1,21KG/M2</v>
          </cell>
          <cell r="C3131">
            <v>16.75</v>
          </cell>
          <cell r="D3131">
            <v>26.19</v>
          </cell>
          <cell r="E3131">
            <v>157.27000000000001</v>
          </cell>
          <cell r="F3131" t="str">
            <v>M2</v>
          </cell>
          <cell r="G3131" t="str">
            <v>S23.010</v>
          </cell>
        </row>
        <row r="3132">
          <cell r="A3132">
            <v>7230100190</v>
          </cell>
          <cell r="B3132" t="str">
            <v>LASTRO DE BRITA 1 LEITO DE SECAGEM</v>
          </cell>
          <cell r="C3132">
            <v>109.98</v>
          </cell>
          <cell r="D3132">
            <v>26.19</v>
          </cell>
          <cell r="E3132">
            <v>157.27000000000001</v>
          </cell>
          <cell r="F3132" t="str">
            <v>M3</v>
          </cell>
          <cell r="G3132" t="str">
            <v>S23.010</v>
          </cell>
        </row>
        <row r="3133">
          <cell r="A3133">
            <v>7230100200</v>
          </cell>
          <cell r="B3133" t="str">
            <v>LASTRO DE BRITA 3 LEITO DE SECAGEM</v>
          </cell>
          <cell r="C3133">
            <v>109.98</v>
          </cell>
          <cell r="D3133">
            <v>26.19</v>
          </cell>
          <cell r="E3133">
            <v>157.27000000000001</v>
          </cell>
          <cell r="F3133" t="str">
            <v>M3</v>
          </cell>
          <cell r="G3133" t="str">
            <v>S23.010</v>
          </cell>
        </row>
        <row r="3134">
          <cell r="A3134">
            <v>7230100210</v>
          </cell>
          <cell r="B3134" t="str">
            <v>LASTRO DE BRITA 4 LEITO DE SECAGEM</v>
          </cell>
          <cell r="C3134">
            <v>117.8</v>
          </cell>
          <cell r="D3134">
            <v>26.19</v>
          </cell>
          <cell r="E3134">
            <v>157.27000000000001</v>
          </cell>
          <cell r="F3134" t="str">
            <v>M3</v>
          </cell>
          <cell r="G3134" t="str">
            <v>S23.010</v>
          </cell>
        </row>
        <row r="3135">
          <cell r="A3135">
            <v>7234000010</v>
          </cell>
          <cell r="B3135" t="str">
            <v>FORN TUBO PVC ROSCAVEL DN 1/2"</v>
          </cell>
          <cell r="C3135">
            <v>7.08</v>
          </cell>
          <cell r="D3135">
            <v>26.19</v>
          </cell>
          <cell r="E3135">
            <v>157.27000000000001</v>
          </cell>
          <cell r="F3135" t="str">
            <v>M</v>
          </cell>
          <cell r="G3135" t="str">
            <v>S23.010</v>
          </cell>
        </row>
        <row r="3136">
          <cell r="A3136">
            <v>7234000020</v>
          </cell>
          <cell r="B3136" t="str">
            <v>FORN TUBO PVC ROSCAVEL  DN 3/4"</v>
          </cell>
          <cell r="C3136">
            <v>10.029999999999999</v>
          </cell>
          <cell r="D3136">
            <v>26.19</v>
          </cell>
          <cell r="E3136">
            <v>157.27000000000001</v>
          </cell>
          <cell r="F3136" t="str">
            <v>M</v>
          </cell>
          <cell r="G3136" t="str">
            <v>S23.010</v>
          </cell>
        </row>
        <row r="3137">
          <cell r="A3137">
            <v>7234000030</v>
          </cell>
          <cell r="B3137" t="str">
            <v>FORN TUBO PVC ROSCAVEL DN 1"</v>
          </cell>
          <cell r="C3137">
            <v>19.47</v>
          </cell>
          <cell r="D3137">
            <v>26.19</v>
          </cell>
          <cell r="E3137">
            <v>157.27000000000001</v>
          </cell>
          <cell r="F3137" t="str">
            <v>M</v>
          </cell>
          <cell r="G3137" t="str">
            <v>S23.010</v>
          </cell>
        </row>
        <row r="3138">
          <cell r="A3138">
            <v>7234000040</v>
          </cell>
          <cell r="B3138" t="str">
            <v>FORN TUBO PVC ROSCAVEL DN 1 1/4"</v>
          </cell>
          <cell r="C3138">
            <v>26.36</v>
          </cell>
          <cell r="D3138">
            <v>26.19</v>
          </cell>
          <cell r="E3138">
            <v>157.27000000000001</v>
          </cell>
          <cell r="F3138" t="str">
            <v>M</v>
          </cell>
          <cell r="G3138" t="str">
            <v>S23.010</v>
          </cell>
        </row>
        <row r="3139">
          <cell r="A3139">
            <v>7234000050</v>
          </cell>
          <cell r="B3139" t="str">
            <v>FORN TUBO PVC ROSCAVEL DN 1 1/2"</v>
          </cell>
          <cell r="C3139">
            <v>32.81</v>
          </cell>
          <cell r="D3139">
            <v>26.19</v>
          </cell>
          <cell r="E3139">
            <v>157.27000000000001</v>
          </cell>
          <cell r="F3139" t="str">
            <v>M</v>
          </cell>
          <cell r="G3139" t="str">
            <v>S23.010</v>
          </cell>
        </row>
        <row r="3140">
          <cell r="A3140">
            <v>7234000060</v>
          </cell>
          <cell r="B3140" t="str">
            <v>FORN TUBO PVC ROSCAVEL DN 2"</v>
          </cell>
          <cell r="C3140">
            <v>46.49</v>
          </cell>
          <cell r="D3140">
            <v>26.19</v>
          </cell>
          <cell r="E3140">
            <v>157.27000000000001</v>
          </cell>
          <cell r="F3140" t="str">
            <v>M</v>
          </cell>
          <cell r="G3140" t="str">
            <v>S23.010</v>
          </cell>
        </row>
        <row r="3141">
          <cell r="A3141">
            <v>7234000070</v>
          </cell>
          <cell r="B3141" t="str">
            <v>FORN TUBO PVC ROSCAVEL DN 2 1/2"</v>
          </cell>
          <cell r="C3141">
            <v>72.42</v>
          </cell>
          <cell r="D3141">
            <v>26.19</v>
          </cell>
          <cell r="E3141">
            <v>157.27000000000001</v>
          </cell>
          <cell r="F3141" t="str">
            <v>M</v>
          </cell>
          <cell r="G3141" t="str">
            <v>S23.010</v>
          </cell>
        </row>
        <row r="3142">
          <cell r="A3142">
            <v>7234000080</v>
          </cell>
          <cell r="B3142" t="str">
            <v>FORN TUBO PVC ROSCAVEL DN 3"</v>
          </cell>
          <cell r="C3142">
            <v>93.67</v>
          </cell>
          <cell r="D3142">
            <v>26.19</v>
          </cell>
          <cell r="E3142">
            <v>157.27000000000001</v>
          </cell>
          <cell r="F3142" t="str">
            <v>M</v>
          </cell>
          <cell r="G3142" t="str">
            <v>S23.010</v>
          </cell>
        </row>
        <row r="3143">
          <cell r="A3143">
            <v>7234000090</v>
          </cell>
          <cell r="B3143" t="str">
            <v>FORN TUBO PVC ROSCAVEL DN 4"</v>
          </cell>
          <cell r="C3143">
            <v>113.08</v>
          </cell>
          <cell r="D3143">
            <v>26.19</v>
          </cell>
          <cell r="E3143">
            <v>157.27000000000001</v>
          </cell>
          <cell r="F3143" t="str">
            <v>M</v>
          </cell>
          <cell r="G3143" t="str">
            <v>S23.010</v>
          </cell>
        </row>
        <row r="3144">
          <cell r="A3144">
            <v>7234000100</v>
          </cell>
          <cell r="B3144" t="str">
            <v>FORN TUBO PVC ROSCAVEL DN 6"</v>
          </cell>
          <cell r="C3144">
            <v>170.5</v>
          </cell>
          <cell r="D3144">
            <v>26.19</v>
          </cell>
          <cell r="E3144">
            <v>157.27000000000001</v>
          </cell>
          <cell r="F3144" t="str">
            <v>M</v>
          </cell>
          <cell r="G3144" t="str">
            <v>S23.010</v>
          </cell>
        </row>
        <row r="3145">
          <cell r="A3145">
            <v>7234000110</v>
          </cell>
          <cell r="B3145" t="str">
            <v>FORN TUBO PVC BRANCO ESGOTO PB DN 40</v>
          </cell>
          <cell r="C3145">
            <v>5.74</v>
          </cell>
          <cell r="D3145">
            <v>26.19</v>
          </cell>
          <cell r="E3145">
            <v>157.27000000000001</v>
          </cell>
          <cell r="F3145" t="str">
            <v>M</v>
          </cell>
          <cell r="G3145" t="str">
            <v>S23.010</v>
          </cell>
        </row>
        <row r="3146">
          <cell r="A3146">
            <v>7234000120</v>
          </cell>
          <cell r="B3146" t="str">
            <v>FORN TUBO PVC BRANCO ESGOTO PB DN 50</v>
          </cell>
          <cell r="C3146">
            <v>9.7799999999999994</v>
          </cell>
          <cell r="D3146">
            <v>26.19</v>
          </cell>
          <cell r="E3146">
            <v>157.27000000000001</v>
          </cell>
          <cell r="F3146" t="str">
            <v>M</v>
          </cell>
          <cell r="G3146" t="str">
            <v>S23.010</v>
          </cell>
        </row>
        <row r="3147">
          <cell r="A3147">
            <v>7234000130</v>
          </cell>
          <cell r="B3147" t="str">
            <v>FORN TUBO PVC BRANCO ESGOTO PB DN 75</v>
          </cell>
          <cell r="C3147">
            <v>14.11</v>
          </cell>
          <cell r="D3147">
            <v>26.19</v>
          </cell>
          <cell r="E3147">
            <v>157.27000000000001</v>
          </cell>
          <cell r="F3147" t="str">
            <v>M</v>
          </cell>
          <cell r="G3147" t="str">
            <v>S23.010</v>
          </cell>
        </row>
        <row r="3148">
          <cell r="A3148">
            <v>7234000140</v>
          </cell>
          <cell r="B3148" t="str">
            <v>FORN TUBO PVC BRANCO ESGOTO PB DN 100</v>
          </cell>
          <cell r="C3148">
            <v>15.93</v>
          </cell>
          <cell r="D3148">
            <v>26.19</v>
          </cell>
          <cell r="E3148">
            <v>157.27000000000001</v>
          </cell>
          <cell r="F3148" t="str">
            <v>M</v>
          </cell>
          <cell r="G3148" t="str">
            <v>S23.010</v>
          </cell>
        </row>
        <row r="3149">
          <cell r="A3149">
            <v>7234000150</v>
          </cell>
          <cell r="B3149" t="str">
            <v>FORN TUBO PVC BRANCO ESGOTO PB DN 150</v>
          </cell>
          <cell r="C3149">
            <v>40.729999999999997</v>
          </cell>
          <cell r="D3149">
            <v>26.19</v>
          </cell>
          <cell r="E3149">
            <v>157.27000000000001</v>
          </cell>
          <cell r="F3149" t="str">
            <v>M</v>
          </cell>
          <cell r="G3149" t="str">
            <v>S23.010</v>
          </cell>
        </row>
        <row r="3150">
          <cell r="A3150">
            <v>7234000160</v>
          </cell>
          <cell r="B3150" t="str">
            <v>FORN ADAPT PVC CX DAGUA RF DN 1/2"</v>
          </cell>
          <cell r="C3150">
            <v>11.19</v>
          </cell>
          <cell r="D3150">
            <v>26.19</v>
          </cell>
          <cell r="E3150">
            <v>157.27000000000001</v>
          </cell>
          <cell r="F3150" t="str">
            <v>UN</v>
          </cell>
          <cell r="G3150" t="str">
            <v>S23.010</v>
          </cell>
        </row>
        <row r="3151">
          <cell r="A3151">
            <v>7234000170</v>
          </cell>
          <cell r="B3151" t="str">
            <v>FORN ADAPT PVC CX DAGUA RF DN 3/4"</v>
          </cell>
          <cell r="C3151">
            <v>15.37</v>
          </cell>
          <cell r="D3151">
            <v>26.19</v>
          </cell>
          <cell r="E3151">
            <v>157.27000000000001</v>
          </cell>
          <cell r="F3151" t="str">
            <v>UN</v>
          </cell>
          <cell r="G3151" t="str">
            <v>S23.010</v>
          </cell>
        </row>
        <row r="3152">
          <cell r="A3152">
            <v>7234000180</v>
          </cell>
          <cell r="B3152" t="str">
            <v>FORN ADAPT PVC CX DAGUA FLAN 50X1.1/2</v>
          </cell>
          <cell r="C3152">
            <v>23.72</v>
          </cell>
          <cell r="D3152">
            <v>26.19</v>
          </cell>
          <cell r="E3152">
            <v>157.27000000000001</v>
          </cell>
          <cell r="F3152" t="str">
            <v>UN</v>
          </cell>
          <cell r="G3152" t="str">
            <v>S23.010</v>
          </cell>
        </row>
        <row r="3153">
          <cell r="A3153">
            <v>7234000190</v>
          </cell>
          <cell r="B3153" t="str">
            <v>FORN ADAPT PVC CX DAGUA FLAN 60X2"</v>
          </cell>
          <cell r="C3153">
            <v>33.090000000000003</v>
          </cell>
          <cell r="D3153">
            <v>26.19</v>
          </cell>
          <cell r="E3153">
            <v>157.27000000000001</v>
          </cell>
          <cell r="F3153" t="str">
            <v>UN</v>
          </cell>
          <cell r="G3153" t="str">
            <v>S23.010</v>
          </cell>
        </row>
        <row r="3154">
          <cell r="A3154">
            <v>7234000200</v>
          </cell>
          <cell r="B3154" t="str">
            <v>FORN REGISTRO PRESSAO PVC VOLANTE 1/2"</v>
          </cell>
          <cell r="C3154">
            <v>6.7</v>
          </cell>
          <cell r="D3154">
            <v>26.19</v>
          </cell>
          <cell r="E3154">
            <v>157.27000000000001</v>
          </cell>
          <cell r="F3154" t="str">
            <v>UN</v>
          </cell>
          <cell r="G3154" t="str">
            <v>S23.010</v>
          </cell>
        </row>
        <row r="3155">
          <cell r="A3155">
            <v>7234000210</v>
          </cell>
          <cell r="B3155" t="str">
            <v>FORN REGISTRO PRESSAO PVC VOLANTE 3/4"</v>
          </cell>
          <cell r="C3155">
            <v>19.09</v>
          </cell>
          <cell r="D3155">
            <v>26.19</v>
          </cell>
          <cell r="E3155">
            <v>157.27000000000001</v>
          </cell>
          <cell r="F3155" t="str">
            <v>UN</v>
          </cell>
          <cell r="G3155" t="str">
            <v>S23.010</v>
          </cell>
        </row>
        <row r="3156">
          <cell r="A3156">
            <v>7234000220</v>
          </cell>
          <cell r="B3156" t="str">
            <v>FORN TAMPAO FOFO ESGOTO DN 600MM</v>
          </cell>
          <cell r="C3156">
            <v>493.6</v>
          </cell>
          <cell r="D3156">
            <v>26.19</v>
          </cell>
          <cell r="E3156">
            <v>157.27000000000001</v>
          </cell>
          <cell r="F3156" t="str">
            <v>UN</v>
          </cell>
          <cell r="G3156" t="str">
            <v>S23.010</v>
          </cell>
        </row>
        <row r="3157">
          <cell r="A3157">
            <v>7234000230</v>
          </cell>
          <cell r="B3157" t="str">
            <v>FORN AREIA GROSSA</v>
          </cell>
          <cell r="C3157">
            <v>86.76</v>
          </cell>
          <cell r="D3157">
            <v>26.19</v>
          </cell>
          <cell r="E3157">
            <v>157.27000000000001</v>
          </cell>
          <cell r="F3157" t="str">
            <v>M3</v>
          </cell>
          <cell r="G3157" t="str">
            <v>S23.010</v>
          </cell>
        </row>
        <row r="3158">
          <cell r="A3158">
            <v>7234000240</v>
          </cell>
          <cell r="B3158" t="str">
            <v>FORN AREIA MEDIA</v>
          </cell>
          <cell r="C3158">
            <v>86.76</v>
          </cell>
          <cell r="D3158">
            <v>26.19</v>
          </cell>
          <cell r="E3158">
            <v>157.27000000000001</v>
          </cell>
          <cell r="F3158" t="str">
            <v>M3</v>
          </cell>
          <cell r="G3158" t="str">
            <v>S23.010</v>
          </cell>
        </row>
        <row r="3159">
          <cell r="A3159">
            <v>7234000250</v>
          </cell>
          <cell r="B3159" t="str">
            <v>FORN AREIA PARA ATERRO</v>
          </cell>
          <cell r="C3159">
            <v>56.79</v>
          </cell>
          <cell r="D3159">
            <v>26.19</v>
          </cell>
          <cell r="E3159">
            <v>157.27000000000001</v>
          </cell>
          <cell r="F3159" t="str">
            <v>M3</v>
          </cell>
          <cell r="G3159" t="str">
            <v>S23.010</v>
          </cell>
        </row>
        <row r="3160">
          <cell r="A3160">
            <v>7234000260</v>
          </cell>
          <cell r="B3160" t="str">
            <v>FORN ARGILA PARA ATERRO</v>
          </cell>
          <cell r="C3160">
            <v>63.33</v>
          </cell>
          <cell r="D3160">
            <v>26.19</v>
          </cell>
          <cell r="E3160">
            <v>157.27000000000001</v>
          </cell>
          <cell r="F3160" t="str">
            <v>M3</v>
          </cell>
          <cell r="G3160" t="str">
            <v>S23.010</v>
          </cell>
        </row>
        <row r="3161">
          <cell r="A3161">
            <v>7234000270</v>
          </cell>
          <cell r="B3161" t="str">
            <v>FORN BRITA 0</v>
          </cell>
          <cell r="C3161">
            <v>104.49</v>
          </cell>
          <cell r="D3161">
            <v>26.19</v>
          </cell>
          <cell r="E3161">
            <v>157.27000000000001</v>
          </cell>
          <cell r="F3161" t="str">
            <v>M3</v>
          </cell>
          <cell r="G3161" t="str">
            <v>S23.010</v>
          </cell>
        </row>
        <row r="3162">
          <cell r="A3162">
            <v>7234000280</v>
          </cell>
          <cell r="B3162" t="str">
            <v>FORN BRITA 1</v>
          </cell>
          <cell r="C3162">
            <v>81.83</v>
          </cell>
          <cell r="D3162">
            <v>26.19</v>
          </cell>
          <cell r="E3162">
            <v>157.27000000000001</v>
          </cell>
          <cell r="F3162" t="str">
            <v>M3</v>
          </cell>
          <cell r="G3162" t="str">
            <v>S23.010</v>
          </cell>
        </row>
        <row r="3163">
          <cell r="A3163">
            <v>7234000290</v>
          </cell>
          <cell r="B3163" t="str">
            <v>FORN BRITA 2</v>
          </cell>
          <cell r="C3163">
            <v>81.83</v>
          </cell>
          <cell r="D3163">
            <v>26.19</v>
          </cell>
          <cell r="E3163">
            <v>157.27000000000001</v>
          </cell>
          <cell r="F3163" t="str">
            <v>M3</v>
          </cell>
          <cell r="G3163" t="str">
            <v>S23.010</v>
          </cell>
        </row>
        <row r="3164">
          <cell r="A3164">
            <v>7234000300</v>
          </cell>
          <cell r="B3164" t="str">
            <v>FORN PEDRA DE MAO</v>
          </cell>
          <cell r="C3164">
            <v>100.54</v>
          </cell>
          <cell r="D3164">
            <v>26.19</v>
          </cell>
          <cell r="E3164">
            <v>157.27000000000001</v>
          </cell>
          <cell r="F3164" t="str">
            <v>M3</v>
          </cell>
          <cell r="G3164" t="str">
            <v>S23.010</v>
          </cell>
        </row>
        <row r="3165">
          <cell r="A3165">
            <v>7234000310</v>
          </cell>
          <cell r="B3165" t="str">
            <v>FORN PO DE PEDRA</v>
          </cell>
          <cell r="C3165">
            <v>80.55</v>
          </cell>
          <cell r="D3165">
            <v>26.19</v>
          </cell>
          <cell r="E3165">
            <v>157.27000000000001</v>
          </cell>
          <cell r="F3165" t="str">
            <v>M3</v>
          </cell>
          <cell r="G3165" t="str">
            <v>S23.010</v>
          </cell>
        </row>
        <row r="3166">
          <cell r="A3166">
            <v>7234000320</v>
          </cell>
          <cell r="B3166" t="str">
            <v>FORN BICA CORRIDA</v>
          </cell>
          <cell r="C3166">
            <v>88.53</v>
          </cell>
          <cell r="D3166">
            <v>26.19</v>
          </cell>
          <cell r="E3166">
            <v>157.27000000000001</v>
          </cell>
          <cell r="F3166" t="str">
            <v>M3</v>
          </cell>
          <cell r="G3166" t="str">
            <v>S23.010</v>
          </cell>
        </row>
        <row r="3167">
          <cell r="A3167">
            <v>7234000330</v>
          </cell>
          <cell r="B3167" t="str">
            <v>FORN CAL HIDRADATA (PARA ARGAMASSA)</v>
          </cell>
          <cell r="C3167">
            <v>1.01</v>
          </cell>
          <cell r="D3167">
            <v>26.19</v>
          </cell>
          <cell r="E3167">
            <v>157.27000000000001</v>
          </cell>
          <cell r="F3167" t="str">
            <v>KG</v>
          </cell>
          <cell r="G3167" t="str">
            <v>S23.010</v>
          </cell>
        </row>
        <row r="3168">
          <cell r="A3168">
            <v>7234000340</v>
          </cell>
          <cell r="B3168" t="str">
            <v>FORN CIMENTO PORTLAND CPII-32</v>
          </cell>
          <cell r="C3168">
            <v>0.49</v>
          </cell>
          <cell r="D3168">
            <v>26.19</v>
          </cell>
          <cell r="E3168">
            <v>157.27000000000001</v>
          </cell>
          <cell r="F3168" t="str">
            <v>KG</v>
          </cell>
          <cell r="G3168" t="str">
            <v>S23.010</v>
          </cell>
        </row>
        <row r="3169">
          <cell r="A3169">
            <v>7234000350</v>
          </cell>
          <cell r="B3169" t="str">
            <v>FORN REJUNTE FLEXIVEL</v>
          </cell>
          <cell r="C3169">
            <v>4.33</v>
          </cell>
          <cell r="D3169">
            <v>26.19</v>
          </cell>
          <cell r="E3169">
            <v>157.27000000000001</v>
          </cell>
          <cell r="F3169" t="str">
            <v>KG</v>
          </cell>
          <cell r="G3169" t="str">
            <v>S23.010</v>
          </cell>
        </row>
        <row r="3170">
          <cell r="A3170">
            <v>7234000360</v>
          </cell>
          <cell r="B3170" t="str">
            <v>FORN ARGAMASSA PRE-FABRICADA ACI</v>
          </cell>
          <cell r="C3170">
            <v>0.68</v>
          </cell>
          <cell r="D3170">
            <v>26.19</v>
          </cell>
          <cell r="E3170">
            <v>157.27000000000001</v>
          </cell>
          <cell r="F3170" t="str">
            <v>KG</v>
          </cell>
          <cell r="G3170" t="str">
            <v>S23.010</v>
          </cell>
        </row>
        <row r="3171">
          <cell r="A3171">
            <v>7234000370</v>
          </cell>
          <cell r="B3171" t="str">
            <v>FORN ARGAMASSA PRE-FABRICADA ACII</v>
          </cell>
          <cell r="C3171">
            <v>1.36</v>
          </cell>
          <cell r="D3171">
            <v>26.19</v>
          </cell>
          <cell r="E3171">
            <v>157.27000000000001</v>
          </cell>
          <cell r="F3171" t="str">
            <v>KG</v>
          </cell>
          <cell r="G3171" t="str">
            <v>S23.010</v>
          </cell>
        </row>
        <row r="3172">
          <cell r="A3172">
            <v>7234000380</v>
          </cell>
          <cell r="B3172" t="str">
            <v>FORN ARGAMASSA PRE-FABRICADA ACIII</v>
          </cell>
          <cell r="C3172">
            <v>2.08</v>
          </cell>
          <cell r="D3172">
            <v>26.19</v>
          </cell>
          <cell r="E3172">
            <v>157.27000000000001</v>
          </cell>
          <cell r="F3172" t="str">
            <v>KG</v>
          </cell>
          <cell r="G3172" t="str">
            <v>S23.010</v>
          </cell>
        </row>
        <row r="3173">
          <cell r="A3173">
            <v>7234000390</v>
          </cell>
          <cell r="B3173" t="str">
            <v>FORN DESMOLDANTE</v>
          </cell>
          <cell r="C3173">
            <v>73.52</v>
          </cell>
          <cell r="D3173">
            <v>26.19</v>
          </cell>
          <cell r="E3173">
            <v>157.27000000000001</v>
          </cell>
          <cell r="F3173" t="str">
            <v>L</v>
          </cell>
          <cell r="G3173" t="str">
            <v>S23.010</v>
          </cell>
        </row>
        <row r="3174">
          <cell r="A3174">
            <v>7234000400</v>
          </cell>
          <cell r="B3174" t="str">
            <v>FORN LAJOTA 10X20X20CM</v>
          </cell>
          <cell r="C3174">
            <v>0.62</v>
          </cell>
          <cell r="D3174">
            <v>26.19</v>
          </cell>
          <cell r="E3174">
            <v>157.27000000000001</v>
          </cell>
          <cell r="F3174" t="str">
            <v>UN</v>
          </cell>
          <cell r="G3174" t="str">
            <v>S23.010</v>
          </cell>
        </row>
        <row r="3175">
          <cell r="A3175">
            <v>7234000410</v>
          </cell>
          <cell r="B3175" t="str">
            <v>FORN BLOCO DE CONCRETO 9X19X39CM</v>
          </cell>
          <cell r="C3175">
            <v>1.88</v>
          </cell>
          <cell r="D3175">
            <v>26.19</v>
          </cell>
          <cell r="E3175">
            <v>157.27000000000001</v>
          </cell>
          <cell r="F3175" t="str">
            <v>UN</v>
          </cell>
          <cell r="G3175" t="str">
            <v>S23.010</v>
          </cell>
        </row>
        <row r="3176">
          <cell r="A3176">
            <v>7234000420</v>
          </cell>
          <cell r="B3176" t="str">
            <v>FORN BLOCO DE CONCRETO 14X19X39CM</v>
          </cell>
          <cell r="C3176">
            <v>2.21</v>
          </cell>
          <cell r="D3176">
            <v>26.19</v>
          </cell>
          <cell r="E3176">
            <v>157.27000000000001</v>
          </cell>
          <cell r="F3176" t="str">
            <v>UN</v>
          </cell>
          <cell r="G3176" t="str">
            <v>S23.010</v>
          </cell>
        </row>
        <row r="3177">
          <cell r="A3177">
            <v>7234000430</v>
          </cell>
          <cell r="B3177" t="str">
            <v>FORN BLOCO DE CONCRETO 19X19X39CM</v>
          </cell>
          <cell r="C3177">
            <v>2.85</v>
          </cell>
          <cell r="D3177">
            <v>26.19</v>
          </cell>
          <cell r="E3177">
            <v>157.27000000000001</v>
          </cell>
          <cell r="F3177" t="str">
            <v>UN</v>
          </cell>
          <cell r="G3177" t="str">
            <v>S23.010</v>
          </cell>
        </row>
        <row r="3178">
          <cell r="A3178">
            <v>7234000440</v>
          </cell>
          <cell r="B3178" t="str">
            <v>FORN BLOCO CONCRETO 9X19X39CM ESTRUT</v>
          </cell>
          <cell r="C3178">
            <v>1.82</v>
          </cell>
          <cell r="D3178">
            <v>26.19</v>
          </cell>
          <cell r="E3178">
            <v>157.27000000000001</v>
          </cell>
          <cell r="F3178" t="str">
            <v>UN</v>
          </cell>
          <cell r="G3178" t="str">
            <v>S23.010</v>
          </cell>
        </row>
        <row r="3179">
          <cell r="A3179">
            <v>7234000450</v>
          </cell>
          <cell r="B3179" t="str">
            <v>FORN BLOCO CONCRETO 14X19X39CM ESTRUT</v>
          </cell>
          <cell r="C3179">
            <v>3.18</v>
          </cell>
          <cell r="D3179">
            <v>26.19</v>
          </cell>
          <cell r="E3179">
            <v>157.27000000000001</v>
          </cell>
          <cell r="F3179" t="str">
            <v>UN</v>
          </cell>
          <cell r="G3179" t="str">
            <v>S23.010</v>
          </cell>
        </row>
        <row r="3180">
          <cell r="A3180">
            <v>7234000460</v>
          </cell>
          <cell r="B3180" t="str">
            <v>FORN BLOCO CONCRETO 19X19X39CM ESTRUT</v>
          </cell>
          <cell r="C3180">
            <v>4.68</v>
          </cell>
          <cell r="D3180">
            <v>26.19</v>
          </cell>
          <cell r="E3180">
            <v>157.27000000000001</v>
          </cell>
          <cell r="F3180" t="str">
            <v>UN</v>
          </cell>
          <cell r="G3180" t="str">
            <v>S23.010</v>
          </cell>
        </row>
        <row r="3181">
          <cell r="A3181">
            <v>7234000470</v>
          </cell>
          <cell r="B3181" t="str">
            <v>FORN BLOCO DE CONC TIPO "U" 15X20X40</v>
          </cell>
          <cell r="C3181">
            <v>4.1900000000000004</v>
          </cell>
          <cell r="D3181">
            <v>26.19</v>
          </cell>
          <cell r="E3181">
            <v>157.27000000000001</v>
          </cell>
          <cell r="F3181" t="str">
            <v>UN</v>
          </cell>
          <cell r="G3181" t="str">
            <v>S23.010</v>
          </cell>
        </row>
        <row r="3182">
          <cell r="A3182">
            <v>7234000480</v>
          </cell>
          <cell r="B3182" t="str">
            <v>FORN BLOCO DE CONCRETO "U" 20X20X40CM</v>
          </cell>
          <cell r="C3182">
            <v>3.5</v>
          </cell>
          <cell r="D3182">
            <v>26.19</v>
          </cell>
          <cell r="E3182">
            <v>157.27000000000001</v>
          </cell>
          <cell r="F3182" t="str">
            <v>UN</v>
          </cell>
          <cell r="G3182" t="str">
            <v>S23.010</v>
          </cell>
        </row>
        <row r="3183">
          <cell r="A3183">
            <v>7234000490</v>
          </cell>
          <cell r="B3183" t="str">
            <v>FORN BLOCO CONCRETO CELUL 60X30X10CM</v>
          </cell>
          <cell r="C3183">
            <v>55.33</v>
          </cell>
          <cell r="D3183">
            <v>26.19</v>
          </cell>
          <cell r="E3183">
            <v>157.27000000000001</v>
          </cell>
          <cell r="F3183" t="str">
            <v>M2</v>
          </cell>
          <cell r="G3183" t="str">
            <v>S23.010</v>
          </cell>
        </row>
        <row r="3184">
          <cell r="A3184">
            <v>7234000500</v>
          </cell>
          <cell r="B3184" t="str">
            <v>FORN MOURAO DE CONCRETO</v>
          </cell>
          <cell r="C3184">
            <v>66.63</v>
          </cell>
          <cell r="D3184">
            <v>26.19</v>
          </cell>
          <cell r="E3184">
            <v>157.27000000000001</v>
          </cell>
          <cell r="F3184" t="str">
            <v>UN</v>
          </cell>
          <cell r="G3184" t="str">
            <v>S23.010</v>
          </cell>
        </row>
        <row r="3185">
          <cell r="A3185">
            <v>7234000510</v>
          </cell>
          <cell r="B3185" t="str">
            <v>FORN LAJE PRE-MOLDADA  PISO 300KG/M2</v>
          </cell>
          <cell r="C3185">
            <v>42.19</v>
          </cell>
          <cell r="D3185">
            <v>26.19</v>
          </cell>
          <cell r="E3185">
            <v>157.27000000000001</v>
          </cell>
          <cell r="F3185" t="str">
            <v>M2</v>
          </cell>
          <cell r="G3185" t="str">
            <v>S23.010</v>
          </cell>
        </row>
        <row r="3186">
          <cell r="A3186">
            <v>7234000520</v>
          </cell>
          <cell r="B3186" t="str">
            <v>FORN BLOCO SEXT CONC PAVIM. E=6CM</v>
          </cell>
          <cell r="C3186">
            <v>46.49</v>
          </cell>
          <cell r="D3186">
            <v>26.19</v>
          </cell>
          <cell r="E3186">
            <v>157.27000000000001</v>
          </cell>
          <cell r="F3186" t="str">
            <v>M2</v>
          </cell>
          <cell r="G3186" t="str">
            <v>S23.010</v>
          </cell>
        </row>
        <row r="3187">
          <cell r="A3187">
            <v>7234000530</v>
          </cell>
          <cell r="B3187" t="str">
            <v>FORN BLOCO SEXT CONCRETO PAV E=8CM</v>
          </cell>
          <cell r="C3187">
            <v>48.46</v>
          </cell>
          <cell r="D3187">
            <v>26.19</v>
          </cell>
          <cell r="E3187">
            <v>157.27000000000001</v>
          </cell>
          <cell r="F3187" t="str">
            <v>M2</v>
          </cell>
          <cell r="G3187" t="str">
            <v>S23.010</v>
          </cell>
        </row>
        <row r="3188">
          <cell r="A3188">
            <v>7234000540</v>
          </cell>
          <cell r="B3188" t="str">
            <v>FORN BLOCO SEXT CONC PAVIM. E=10CM</v>
          </cell>
          <cell r="C3188">
            <v>60.89</v>
          </cell>
          <cell r="D3188">
            <v>26.19</v>
          </cell>
          <cell r="E3188">
            <v>157.27000000000001</v>
          </cell>
          <cell r="F3188" t="str">
            <v>M2</v>
          </cell>
          <cell r="G3188" t="str">
            <v>S23.010</v>
          </cell>
        </row>
        <row r="3189">
          <cell r="A3189">
            <v>7234000550</v>
          </cell>
          <cell r="B3189" t="str">
            <v>FORN BLOCO PAVIS PAV E=6CM</v>
          </cell>
          <cell r="C3189">
            <v>41.19</v>
          </cell>
          <cell r="D3189">
            <v>26.19</v>
          </cell>
          <cell r="E3189">
            <v>157.27000000000001</v>
          </cell>
          <cell r="F3189" t="str">
            <v>M2</v>
          </cell>
          <cell r="G3189" t="str">
            <v>S23.010</v>
          </cell>
        </row>
        <row r="3190">
          <cell r="A3190">
            <v>7234000560</v>
          </cell>
          <cell r="B3190" t="str">
            <v>FORN BLOCO PAVIS PAV E=8CM</v>
          </cell>
          <cell r="C3190">
            <v>48.46</v>
          </cell>
          <cell r="D3190">
            <v>26.19</v>
          </cell>
          <cell r="E3190">
            <v>157.27000000000001</v>
          </cell>
          <cell r="F3190" t="str">
            <v>M2</v>
          </cell>
          <cell r="G3190" t="str">
            <v>S23.010</v>
          </cell>
        </row>
        <row r="3191">
          <cell r="A3191">
            <v>7234000570</v>
          </cell>
          <cell r="B3191" t="str">
            <v>FORN PARALELEPIPEDO</v>
          </cell>
          <cell r="C3191">
            <v>50.48</v>
          </cell>
          <cell r="D3191">
            <v>26.19</v>
          </cell>
          <cell r="E3191">
            <v>157.27000000000001</v>
          </cell>
          <cell r="F3191" t="str">
            <v>M2</v>
          </cell>
          <cell r="G3191" t="str">
            <v>S23.010</v>
          </cell>
        </row>
        <row r="3192">
          <cell r="A3192">
            <v>7234000580</v>
          </cell>
          <cell r="B3192" t="str">
            <v>FORN MEIO FIO DE CONCRETO</v>
          </cell>
          <cell r="C3192">
            <v>21.76</v>
          </cell>
          <cell r="D3192">
            <v>26.19</v>
          </cell>
          <cell r="E3192">
            <v>157.27000000000001</v>
          </cell>
          <cell r="F3192" t="str">
            <v>M</v>
          </cell>
          <cell r="G3192" t="str">
            <v>S23.010</v>
          </cell>
        </row>
        <row r="3193">
          <cell r="A3193">
            <v>7234000590</v>
          </cell>
          <cell r="B3193" t="str">
            <v>FORN SOLO BRITA</v>
          </cell>
          <cell r="C3193">
            <v>88.53</v>
          </cell>
          <cell r="D3193">
            <v>26.19</v>
          </cell>
          <cell r="E3193">
            <v>157.27000000000001</v>
          </cell>
          <cell r="F3193" t="str">
            <v>M3</v>
          </cell>
          <cell r="G3193" t="str">
            <v>S23.010</v>
          </cell>
        </row>
        <row r="3194">
          <cell r="A3194">
            <v>7234000595</v>
          </cell>
          <cell r="B3194" t="str">
            <v>FORN DE ASFALTO ENSACADO A FRIO</v>
          </cell>
          <cell r="C3194">
            <v>2.0299999999999998</v>
          </cell>
          <cell r="D3194">
            <v>26.19</v>
          </cell>
          <cell r="E3194">
            <v>157.27000000000001</v>
          </cell>
          <cell r="F3194" t="str">
            <v>KG</v>
          </cell>
          <cell r="G3194" t="str">
            <v>S23.010</v>
          </cell>
        </row>
        <row r="3195">
          <cell r="A3195">
            <v>7234000600</v>
          </cell>
          <cell r="B3195" t="str">
            <v>FORN ESMALTE SINTETICO</v>
          </cell>
          <cell r="C3195">
            <v>28.65</v>
          </cell>
          <cell r="D3195">
            <v>26.19</v>
          </cell>
          <cell r="E3195">
            <v>157.27000000000001</v>
          </cell>
          <cell r="F3195" t="str">
            <v>L</v>
          </cell>
          <cell r="G3195" t="str">
            <v>S23.010</v>
          </cell>
        </row>
        <row r="3196">
          <cell r="A3196">
            <v>7234000610</v>
          </cell>
          <cell r="B3196" t="str">
            <v>FORN TINTA OLEO</v>
          </cell>
          <cell r="C3196">
            <v>25.33</v>
          </cell>
          <cell r="D3196">
            <v>26.19</v>
          </cell>
          <cell r="E3196">
            <v>157.27000000000001</v>
          </cell>
          <cell r="F3196" t="str">
            <v>L</v>
          </cell>
          <cell r="G3196" t="str">
            <v>S23.010</v>
          </cell>
        </row>
        <row r="3197">
          <cell r="A3197">
            <v>7234000620</v>
          </cell>
          <cell r="B3197" t="str">
            <v>FORN TINTA PVA/LATEX</v>
          </cell>
          <cell r="C3197">
            <v>16.059999999999999</v>
          </cell>
          <cell r="D3197">
            <v>26.19</v>
          </cell>
          <cell r="E3197">
            <v>157.27000000000001</v>
          </cell>
          <cell r="F3197" t="str">
            <v>L</v>
          </cell>
          <cell r="G3197" t="str">
            <v>S23.010</v>
          </cell>
        </row>
        <row r="3198">
          <cell r="A3198">
            <v>7234000630</v>
          </cell>
          <cell r="B3198" t="str">
            <v>FORN TINTA ZARCAO</v>
          </cell>
          <cell r="C3198">
            <v>16.989999999999998</v>
          </cell>
          <cell r="D3198">
            <v>26.19</v>
          </cell>
          <cell r="E3198">
            <v>157.27000000000001</v>
          </cell>
          <cell r="F3198" t="str">
            <v>L</v>
          </cell>
          <cell r="G3198" t="str">
            <v>S23.010</v>
          </cell>
        </row>
        <row r="3199">
          <cell r="A3199">
            <v>7234000640</v>
          </cell>
          <cell r="B3199" t="str">
            <v>FORN TINTA EPOXI</v>
          </cell>
          <cell r="C3199">
            <v>104.5</v>
          </cell>
          <cell r="D3199">
            <v>26.19</v>
          </cell>
          <cell r="E3199">
            <v>157.27000000000001</v>
          </cell>
          <cell r="F3199" t="str">
            <v>L</v>
          </cell>
          <cell r="G3199" t="str">
            <v>S23.010</v>
          </cell>
        </row>
        <row r="3200">
          <cell r="A3200">
            <v>7234000650</v>
          </cell>
          <cell r="B3200" t="str">
            <v>FORN TINTA ACRILICA</v>
          </cell>
          <cell r="C3200">
            <v>23.52</v>
          </cell>
          <cell r="D3200">
            <v>26.19</v>
          </cell>
          <cell r="E3200">
            <v>157.27000000000001</v>
          </cell>
          <cell r="F3200" t="str">
            <v>L</v>
          </cell>
          <cell r="G3200" t="str">
            <v>S23.010</v>
          </cell>
        </row>
        <row r="3201">
          <cell r="A3201">
            <v>7234000660</v>
          </cell>
          <cell r="B3201" t="str">
            <v>FORN CAL HIDRATADA P PINTURA SEM FIXADOR</v>
          </cell>
          <cell r="C3201">
            <v>1.68</v>
          </cell>
          <cell r="D3201">
            <v>26.19</v>
          </cell>
          <cell r="E3201">
            <v>157.27000000000001</v>
          </cell>
          <cell r="F3201" t="str">
            <v>KG</v>
          </cell>
          <cell r="G3201" t="str">
            <v>S23.010</v>
          </cell>
        </row>
        <row r="3202">
          <cell r="A3202">
            <v>7234000670</v>
          </cell>
          <cell r="B3202" t="str">
            <v>FORN MASSA LATEX PVA</v>
          </cell>
          <cell r="C3202">
            <v>3.32</v>
          </cell>
          <cell r="D3202">
            <v>26.19</v>
          </cell>
          <cell r="E3202">
            <v>157.27000000000001</v>
          </cell>
          <cell r="F3202" t="str">
            <v>KG</v>
          </cell>
          <cell r="G3202" t="str">
            <v>S23.010</v>
          </cell>
        </row>
        <row r="3203">
          <cell r="A3203">
            <v>7234000680</v>
          </cell>
          <cell r="B3203" t="str">
            <v>FORN MASSA OLEO</v>
          </cell>
          <cell r="C3203">
            <v>20.68</v>
          </cell>
          <cell r="D3203">
            <v>26.19</v>
          </cell>
          <cell r="E3203">
            <v>157.27000000000001</v>
          </cell>
          <cell r="F3203" t="str">
            <v>L</v>
          </cell>
          <cell r="G3203" t="str">
            <v>S23.010</v>
          </cell>
        </row>
        <row r="3204">
          <cell r="A3204">
            <v>7234000690</v>
          </cell>
          <cell r="B3204" t="str">
            <v>FORN MASSA ACRILICA</v>
          </cell>
          <cell r="C3204">
            <v>5.09</v>
          </cell>
          <cell r="D3204">
            <v>26.19</v>
          </cell>
          <cell r="E3204">
            <v>157.27000000000001</v>
          </cell>
          <cell r="F3204" t="str">
            <v>L</v>
          </cell>
          <cell r="G3204" t="str">
            <v>S23.010</v>
          </cell>
        </row>
        <row r="3205">
          <cell r="A3205">
            <v>7234000700</v>
          </cell>
          <cell r="B3205" t="str">
            <v>FORN SELADOR ACRILICO</v>
          </cell>
          <cell r="C3205">
            <v>10.029999999999999</v>
          </cell>
          <cell r="D3205">
            <v>26.19</v>
          </cell>
          <cell r="E3205">
            <v>157.27000000000001</v>
          </cell>
          <cell r="F3205" t="str">
            <v>L</v>
          </cell>
          <cell r="G3205" t="str">
            <v>S23.010</v>
          </cell>
        </row>
        <row r="3206">
          <cell r="A3206">
            <v>7234000710</v>
          </cell>
          <cell r="B3206" t="str">
            <v>FORN FIXADOR DE CAL</v>
          </cell>
          <cell r="C3206">
            <v>2.15</v>
          </cell>
          <cell r="D3206">
            <v>26.19</v>
          </cell>
          <cell r="E3206">
            <v>157.27000000000001</v>
          </cell>
          <cell r="F3206" t="str">
            <v>UN</v>
          </cell>
          <cell r="G3206" t="str">
            <v>S23.010</v>
          </cell>
        </row>
        <row r="3207">
          <cell r="A3207">
            <v>7234000720</v>
          </cell>
          <cell r="B3207" t="str">
            <v>FORN INTERBOND 201 ALUMINIO / SIMILAR</v>
          </cell>
          <cell r="C3207">
            <v>40.630000000000003</v>
          </cell>
          <cell r="D3207">
            <v>26.19</v>
          </cell>
          <cell r="E3207">
            <v>157.27000000000001</v>
          </cell>
          <cell r="F3207" t="str">
            <v>L</v>
          </cell>
          <cell r="G3207" t="str">
            <v>S23.010</v>
          </cell>
        </row>
        <row r="3208">
          <cell r="A3208">
            <v>7234000730</v>
          </cell>
          <cell r="B3208" t="str">
            <v>FORN TINTA A BASE DE POLIURETANOPOXI</v>
          </cell>
          <cell r="C3208">
            <v>66.88</v>
          </cell>
          <cell r="D3208">
            <v>26.19</v>
          </cell>
          <cell r="E3208">
            <v>157.27000000000001</v>
          </cell>
          <cell r="F3208" t="str">
            <v>L</v>
          </cell>
          <cell r="G3208" t="str">
            <v>S23.010</v>
          </cell>
        </row>
        <row r="3209">
          <cell r="A3209">
            <v>7234000740</v>
          </cell>
          <cell r="B3209" t="str">
            <v>FORN SOLVENTE EPOXI</v>
          </cell>
          <cell r="C3209">
            <v>44.52</v>
          </cell>
          <cell r="D3209">
            <v>26.19</v>
          </cell>
          <cell r="E3209">
            <v>157.27000000000001</v>
          </cell>
          <cell r="F3209" t="str">
            <v>L</v>
          </cell>
          <cell r="G3209" t="str">
            <v>S23.010</v>
          </cell>
        </row>
        <row r="3210">
          <cell r="A3210">
            <v>7234000750</v>
          </cell>
          <cell r="B3210" t="str">
            <v>FORN SOLVENTE PARA POLIURETANO</v>
          </cell>
          <cell r="C3210">
            <v>20.190000000000001</v>
          </cell>
          <cell r="D3210">
            <v>26.19</v>
          </cell>
          <cell r="E3210">
            <v>157.27000000000001</v>
          </cell>
          <cell r="F3210" t="str">
            <v>L</v>
          </cell>
          <cell r="G3210" t="str">
            <v>S23.010</v>
          </cell>
        </row>
        <row r="3211">
          <cell r="A3211">
            <v>7234000760</v>
          </cell>
          <cell r="B3211" t="str">
            <v>FORN TELA DE POLIESTER</v>
          </cell>
          <cell r="C3211">
            <v>6.08</v>
          </cell>
          <cell r="D3211">
            <v>26.19</v>
          </cell>
          <cell r="E3211">
            <v>157.27000000000001</v>
          </cell>
          <cell r="F3211" t="str">
            <v>M2</v>
          </cell>
          <cell r="G3211" t="str">
            <v>S23.010</v>
          </cell>
        </row>
        <row r="3212">
          <cell r="A3212">
            <v>7234000770</v>
          </cell>
          <cell r="B3212" t="str">
            <v>FORN SIKA 1 OU SIMILAR</v>
          </cell>
          <cell r="C3212">
            <v>5.94</v>
          </cell>
          <cell r="D3212">
            <v>26.19</v>
          </cell>
          <cell r="E3212">
            <v>157.27000000000001</v>
          </cell>
          <cell r="F3212" t="str">
            <v>L</v>
          </cell>
          <cell r="G3212" t="str">
            <v>S23.010</v>
          </cell>
        </row>
        <row r="3213">
          <cell r="A3213">
            <v>7234000780</v>
          </cell>
          <cell r="B3213" t="str">
            <v>FORN SIKA 2 OU SIMILAR</v>
          </cell>
          <cell r="C3213">
            <v>19.64</v>
          </cell>
          <cell r="D3213">
            <v>26.19</v>
          </cell>
          <cell r="E3213">
            <v>157.27000000000001</v>
          </cell>
          <cell r="F3213" t="str">
            <v>L</v>
          </cell>
          <cell r="G3213" t="str">
            <v>S23.010</v>
          </cell>
        </row>
        <row r="3214">
          <cell r="A3214">
            <v>7234000790</v>
          </cell>
          <cell r="B3214" t="str">
            <v>FORN SIKA 101 (SACO 25KG) OU SIMILAR</v>
          </cell>
          <cell r="C3214">
            <v>6.81</v>
          </cell>
          <cell r="D3214">
            <v>26.19</v>
          </cell>
          <cell r="E3214">
            <v>157.27000000000001</v>
          </cell>
          <cell r="F3214" t="str">
            <v>KG</v>
          </cell>
          <cell r="G3214" t="str">
            <v>S23.010</v>
          </cell>
        </row>
        <row r="3215">
          <cell r="A3215">
            <v>7234000800</v>
          </cell>
          <cell r="B3215" t="str">
            <v>FORN SIKA FIX OU SIMILAR</v>
          </cell>
          <cell r="C3215">
            <v>14.34</v>
          </cell>
          <cell r="D3215">
            <v>26.19</v>
          </cell>
          <cell r="E3215">
            <v>157.27000000000001</v>
          </cell>
          <cell r="F3215" t="str">
            <v>KG</v>
          </cell>
          <cell r="G3215" t="str">
            <v>S23.010</v>
          </cell>
        </row>
        <row r="3216">
          <cell r="A3216">
            <v>7234000810</v>
          </cell>
          <cell r="B3216" t="str">
            <v>FORN SIKA TOP-107 OU SIMILAR</v>
          </cell>
          <cell r="C3216">
            <v>10.47</v>
          </cell>
          <cell r="D3216">
            <v>26.19</v>
          </cell>
          <cell r="E3216">
            <v>157.27000000000001</v>
          </cell>
          <cell r="F3216" t="str">
            <v>KG</v>
          </cell>
          <cell r="G3216" t="str">
            <v>S23.010</v>
          </cell>
        </row>
        <row r="3217">
          <cell r="A3217">
            <v>7234000820</v>
          </cell>
          <cell r="B3217" t="str">
            <v>FORN SIKA TOP-108 OU SIMILAR</v>
          </cell>
          <cell r="C3217">
            <v>34.99</v>
          </cell>
          <cell r="D3217">
            <v>26.19</v>
          </cell>
          <cell r="E3217">
            <v>157.27000000000001</v>
          </cell>
          <cell r="F3217" t="str">
            <v>KG</v>
          </cell>
          <cell r="G3217" t="str">
            <v>S23.010</v>
          </cell>
        </row>
        <row r="3218">
          <cell r="A3218">
            <v>7234000830</v>
          </cell>
          <cell r="B3218" t="str">
            <v>FORN SIKA PRIMER 1  OU SIMILAR</v>
          </cell>
          <cell r="C3218">
            <v>121.14</v>
          </cell>
          <cell r="D3218">
            <v>26.19</v>
          </cell>
          <cell r="E3218">
            <v>157.27000000000001</v>
          </cell>
          <cell r="F3218" t="str">
            <v>UN</v>
          </cell>
          <cell r="G3218" t="str">
            <v>S23.010</v>
          </cell>
        </row>
        <row r="3219">
          <cell r="A3219">
            <v>7234000840</v>
          </cell>
          <cell r="B3219" t="str">
            <v>FORN GRAUTE (GROUT) CIMENTICIO</v>
          </cell>
          <cell r="C3219">
            <v>1.88</v>
          </cell>
          <cell r="D3219">
            <v>26.19</v>
          </cell>
          <cell r="E3219">
            <v>157.27000000000001</v>
          </cell>
          <cell r="F3219" t="str">
            <v>KG</v>
          </cell>
          <cell r="G3219" t="str">
            <v>S23.010</v>
          </cell>
        </row>
        <row r="3220">
          <cell r="A3220">
            <v>7234000850</v>
          </cell>
          <cell r="B3220" t="str">
            <v>FORN SIKADUR 32 OU SIMILAR</v>
          </cell>
          <cell r="C3220">
            <v>95.15</v>
          </cell>
          <cell r="D3220">
            <v>26.19</v>
          </cell>
          <cell r="E3220">
            <v>157.27000000000001</v>
          </cell>
          <cell r="F3220" t="str">
            <v>KG</v>
          </cell>
          <cell r="G3220" t="str">
            <v>S23.010</v>
          </cell>
        </row>
        <row r="3221">
          <cell r="A3221">
            <v>7234000860</v>
          </cell>
          <cell r="B3221" t="str">
            <v>FORN SIKA TOP 122 PLUS OU SIMILAR</v>
          </cell>
          <cell r="C3221">
            <v>4.7300000000000004</v>
          </cell>
          <cell r="D3221">
            <v>26.19</v>
          </cell>
          <cell r="E3221">
            <v>157.27000000000001</v>
          </cell>
          <cell r="F3221" t="str">
            <v>KG</v>
          </cell>
          <cell r="G3221" t="str">
            <v>S23.010</v>
          </cell>
        </row>
        <row r="3222">
          <cell r="A3222">
            <v>7234000870</v>
          </cell>
          <cell r="B3222" t="str">
            <v>FORN SIKAFLEX T68 OU SIMILAR</v>
          </cell>
          <cell r="C3222">
            <v>70.63</v>
          </cell>
          <cell r="D3222">
            <v>26.19</v>
          </cell>
          <cell r="E3222">
            <v>157.27000000000001</v>
          </cell>
          <cell r="F3222" t="str">
            <v>KG</v>
          </cell>
          <cell r="G3222" t="str">
            <v>S23.010</v>
          </cell>
        </row>
        <row r="3223">
          <cell r="A3223">
            <v>7234000880</v>
          </cell>
          <cell r="B3223" t="str">
            <v>FORN SIKAFLEX 1A OU SIMILAR</v>
          </cell>
          <cell r="C3223">
            <v>66.5</v>
          </cell>
          <cell r="D3223">
            <v>26.19</v>
          </cell>
          <cell r="E3223">
            <v>157.27000000000001</v>
          </cell>
          <cell r="F3223" t="str">
            <v>UN</v>
          </cell>
          <cell r="G3223" t="str">
            <v>S23.010</v>
          </cell>
        </row>
        <row r="3224">
          <cell r="A3224">
            <v>7234000890</v>
          </cell>
          <cell r="B3224" t="str">
            <v>FORN SIKATOP FLEX BICOMP OU SIMILAR</v>
          </cell>
          <cell r="C3224">
            <v>11.91</v>
          </cell>
          <cell r="D3224">
            <v>26.19</v>
          </cell>
          <cell r="E3224">
            <v>157.27000000000001</v>
          </cell>
          <cell r="F3224" t="str">
            <v>KG</v>
          </cell>
          <cell r="G3224" t="str">
            <v>S23.010</v>
          </cell>
        </row>
        <row r="3225">
          <cell r="A3225">
            <v>7234000900</v>
          </cell>
          <cell r="B3225" t="str">
            <v>FORN SIKASWELL OU SIMILAR</v>
          </cell>
          <cell r="C3225">
            <v>227.14</v>
          </cell>
          <cell r="D3225">
            <v>26.19</v>
          </cell>
          <cell r="E3225">
            <v>157.27000000000001</v>
          </cell>
          <cell r="F3225" t="str">
            <v>UN</v>
          </cell>
          <cell r="G3225" t="str">
            <v>S23.010</v>
          </cell>
        </row>
        <row r="3226">
          <cell r="A3226">
            <v>7234000910</v>
          </cell>
          <cell r="B3226" t="str">
            <v>FORN SIKAFLOOR 2530 W OU SIMILAR</v>
          </cell>
          <cell r="C3226">
            <v>49.72</v>
          </cell>
          <cell r="D3226">
            <v>26.19</v>
          </cell>
          <cell r="E3226">
            <v>157.27000000000001</v>
          </cell>
          <cell r="F3226" t="str">
            <v>KG</v>
          </cell>
          <cell r="G3226" t="str">
            <v>S23.010</v>
          </cell>
        </row>
        <row r="3227">
          <cell r="A3227">
            <v>7234000920</v>
          </cell>
          <cell r="B3227" t="str">
            <v>FORN SIKAGARD 62 OU SIMILAR</v>
          </cell>
          <cell r="C3227">
            <v>107.26</v>
          </cell>
          <cell r="D3227">
            <v>26.19</v>
          </cell>
          <cell r="E3227">
            <v>157.27000000000001</v>
          </cell>
          <cell r="F3227" t="str">
            <v>KG</v>
          </cell>
          <cell r="G3227" t="str">
            <v>S23.010</v>
          </cell>
        </row>
        <row r="3228">
          <cell r="A3228">
            <v>7234000930</v>
          </cell>
          <cell r="B3228" t="str">
            <v>FORN SIKA MONOTOP 100 SEAL OU SIMILAR</v>
          </cell>
          <cell r="C3228">
            <v>2.2000000000000002</v>
          </cell>
          <cell r="D3228">
            <v>26.19</v>
          </cell>
          <cell r="E3228">
            <v>157.27000000000001</v>
          </cell>
          <cell r="F3228" t="str">
            <v>KG</v>
          </cell>
          <cell r="G3228" t="str">
            <v>S23.010</v>
          </cell>
        </row>
        <row r="3229">
          <cell r="A3229">
            <v>7234000940</v>
          </cell>
          <cell r="B3229" t="str">
            <v>FORN IGOLFLEX OU SIMILAR</v>
          </cell>
          <cell r="C3229">
            <v>17.34</v>
          </cell>
          <cell r="D3229">
            <v>26.19</v>
          </cell>
          <cell r="E3229">
            <v>157.27000000000001</v>
          </cell>
          <cell r="F3229" t="str">
            <v>KG</v>
          </cell>
          <cell r="G3229" t="str">
            <v>S23.010</v>
          </cell>
        </row>
        <row r="3230">
          <cell r="A3230">
            <v>7234000950</v>
          </cell>
          <cell r="B3230" t="str">
            <v>FORN IGOL 2 OU SIMILAR</v>
          </cell>
          <cell r="C3230">
            <v>16.8</v>
          </cell>
          <cell r="D3230">
            <v>26.19</v>
          </cell>
          <cell r="E3230">
            <v>157.27000000000001</v>
          </cell>
          <cell r="F3230" t="str">
            <v>KG</v>
          </cell>
          <cell r="G3230" t="str">
            <v>S23.010</v>
          </cell>
        </row>
        <row r="3231">
          <cell r="A3231">
            <v>7234000960</v>
          </cell>
          <cell r="B3231" t="str">
            <v>FORN TINTA A BASE DE BORRACHA CLORADA</v>
          </cell>
          <cell r="C3231">
            <v>103.97</v>
          </cell>
          <cell r="D3231">
            <v>26.19</v>
          </cell>
          <cell r="E3231">
            <v>157.27000000000001</v>
          </cell>
          <cell r="F3231" t="str">
            <v>L</v>
          </cell>
          <cell r="G3231" t="str">
            <v>S23.010</v>
          </cell>
        </row>
        <row r="3232">
          <cell r="A3232">
            <v>7234000970</v>
          </cell>
          <cell r="B3232" t="str">
            <v>FORN TINTA EPOXI MODIFICADO BICOMPONENTE</v>
          </cell>
          <cell r="C3232">
            <v>90.79</v>
          </cell>
          <cell r="D3232">
            <v>26.19</v>
          </cell>
          <cell r="E3232">
            <v>157.27000000000001</v>
          </cell>
          <cell r="F3232" t="str">
            <v>L</v>
          </cell>
          <cell r="G3232" t="str">
            <v>S23.010</v>
          </cell>
        </row>
        <row r="3233">
          <cell r="A3233">
            <v>7234000980</v>
          </cell>
          <cell r="B3233" t="str">
            <v>FORN MANTA IMPERMEABILI BASE ASFALTO 4MM</v>
          </cell>
          <cell r="C3233">
            <v>60.5</v>
          </cell>
          <cell r="D3233">
            <v>26.19</v>
          </cell>
          <cell r="E3233">
            <v>157.27000000000001</v>
          </cell>
          <cell r="F3233" t="str">
            <v>M2</v>
          </cell>
          <cell r="G3233" t="str">
            <v>S23.010</v>
          </cell>
        </row>
        <row r="3234">
          <cell r="A3234">
            <v>7234000990</v>
          </cell>
          <cell r="B3234" t="str">
            <v>FORN MANTA GEOTEXTIL POLIESTER</v>
          </cell>
          <cell r="C3234">
            <v>6.95</v>
          </cell>
          <cell r="D3234">
            <v>26.19</v>
          </cell>
          <cell r="E3234">
            <v>157.27000000000001</v>
          </cell>
          <cell r="F3234" t="str">
            <v>M2</v>
          </cell>
          <cell r="G3234" t="str">
            <v>S23.010</v>
          </cell>
        </row>
        <row r="3235">
          <cell r="A3235">
            <v>7234001000</v>
          </cell>
          <cell r="B3235" t="str">
            <v>FORN MANTA TERMOPLAS GEOMEMBRANA E=2MM</v>
          </cell>
          <cell r="C3235">
            <v>47.06</v>
          </cell>
          <cell r="D3235">
            <v>26.19</v>
          </cell>
          <cell r="E3235">
            <v>157.27000000000001</v>
          </cell>
          <cell r="F3235" t="str">
            <v>M2</v>
          </cell>
          <cell r="G3235" t="str">
            <v>S23.010</v>
          </cell>
        </row>
        <row r="3236">
          <cell r="A3236">
            <v>7234001010</v>
          </cell>
          <cell r="B3236" t="str">
            <v>FORN MANTA ALUMINIZADA ASFALTICA 3 MM</v>
          </cell>
          <cell r="C3236">
            <v>47.95</v>
          </cell>
          <cell r="D3236">
            <v>26.19</v>
          </cell>
          <cell r="E3236">
            <v>157.27000000000001</v>
          </cell>
          <cell r="F3236" t="str">
            <v>M2</v>
          </cell>
          <cell r="G3236" t="str">
            <v>S23.010</v>
          </cell>
        </row>
        <row r="3237">
          <cell r="A3237">
            <v>7234001020</v>
          </cell>
          <cell r="B3237" t="str">
            <v>FORN PRANCHA MAD TAIPA E=2.5CM</v>
          </cell>
          <cell r="C3237">
            <v>104.11</v>
          </cell>
          <cell r="D3237">
            <v>26.19</v>
          </cell>
          <cell r="E3237">
            <v>157.27000000000001</v>
          </cell>
          <cell r="F3237" t="str">
            <v>M2</v>
          </cell>
          <cell r="G3237" t="str">
            <v>S23.010</v>
          </cell>
        </row>
        <row r="3238">
          <cell r="A3238">
            <v>7234001030</v>
          </cell>
          <cell r="B3238" t="str">
            <v>FORN TABUA MADEIRA PINUS E=2,5CM</v>
          </cell>
          <cell r="C3238">
            <v>28</v>
          </cell>
          <cell r="D3238">
            <v>26.19</v>
          </cell>
          <cell r="E3238">
            <v>157.27000000000001</v>
          </cell>
          <cell r="F3238" t="str">
            <v>M2</v>
          </cell>
          <cell r="G3238" t="str">
            <v>S23.010</v>
          </cell>
        </row>
        <row r="3239">
          <cell r="A3239">
            <v>7234001040</v>
          </cell>
          <cell r="B3239" t="str">
            <v>FORN PECA DE MADEIRA 7X7CM S/A</v>
          </cell>
          <cell r="C3239">
            <v>18.05</v>
          </cell>
          <cell r="D3239">
            <v>26.19</v>
          </cell>
          <cell r="E3239">
            <v>157.27000000000001</v>
          </cell>
          <cell r="F3239" t="str">
            <v>M</v>
          </cell>
          <cell r="G3239" t="str">
            <v>S23.010</v>
          </cell>
        </row>
        <row r="3240">
          <cell r="A3240">
            <v>7234001050</v>
          </cell>
          <cell r="B3240" t="str">
            <v>FORN PECA DE MADEIRA DE LEI 5X7CM APARE</v>
          </cell>
          <cell r="C3240">
            <v>18.05</v>
          </cell>
          <cell r="D3240">
            <v>26.19</v>
          </cell>
          <cell r="E3240">
            <v>157.27000000000001</v>
          </cell>
          <cell r="F3240" t="str">
            <v>M</v>
          </cell>
          <cell r="G3240" t="str">
            <v>S23.010</v>
          </cell>
        </row>
        <row r="3241">
          <cell r="A3241">
            <v>7234001060</v>
          </cell>
          <cell r="B3241" t="str">
            <v>FORN PECA DE MADEIRA DE LEI 8X8CM APARE</v>
          </cell>
          <cell r="C3241">
            <v>23.57</v>
          </cell>
          <cell r="D3241">
            <v>26.19</v>
          </cell>
          <cell r="E3241">
            <v>157.27000000000001</v>
          </cell>
          <cell r="F3241" t="str">
            <v>M</v>
          </cell>
          <cell r="G3241" t="str">
            <v>S23.010</v>
          </cell>
        </row>
        <row r="3242">
          <cell r="A3242">
            <v>7234001070</v>
          </cell>
          <cell r="B3242" t="str">
            <v>FORN PECA MAD 5X2 CM RIPA</v>
          </cell>
          <cell r="C3242">
            <v>3.68</v>
          </cell>
          <cell r="D3242">
            <v>26.19</v>
          </cell>
          <cell r="E3242">
            <v>157.27000000000001</v>
          </cell>
          <cell r="F3242" t="str">
            <v>M</v>
          </cell>
          <cell r="G3242" t="str">
            <v>S23.010</v>
          </cell>
        </row>
        <row r="3243">
          <cell r="A3243">
            <v>7234001080</v>
          </cell>
          <cell r="B3243" t="str">
            <v>FORN SARRAFO (PINUS) 10X2,5CM</v>
          </cell>
          <cell r="C3243">
            <v>2.8</v>
          </cell>
          <cell r="D3243">
            <v>26.19</v>
          </cell>
          <cell r="E3243">
            <v>157.27000000000001</v>
          </cell>
          <cell r="F3243" t="str">
            <v>M</v>
          </cell>
          <cell r="G3243" t="str">
            <v>S23.010</v>
          </cell>
        </row>
        <row r="3244">
          <cell r="A3244">
            <v>7234001090</v>
          </cell>
          <cell r="B3244" t="str">
            <v>FORN CHAPA MAD COMPENS 12MM RESINADA</v>
          </cell>
          <cell r="C3244">
            <v>23.91</v>
          </cell>
          <cell r="D3244">
            <v>26.19</v>
          </cell>
          <cell r="E3244">
            <v>157.27000000000001</v>
          </cell>
          <cell r="F3244" t="str">
            <v>M2</v>
          </cell>
          <cell r="G3244" t="str">
            <v>S23.010</v>
          </cell>
        </row>
        <row r="3245">
          <cell r="A3245">
            <v>7234001100</v>
          </cell>
          <cell r="B3245" t="str">
            <v>FORN ESCORA EUCALIPTO S/T DN8A11CM</v>
          </cell>
          <cell r="C3245">
            <v>1.58</v>
          </cell>
          <cell r="D3245">
            <v>26.19</v>
          </cell>
          <cell r="E3245">
            <v>157.27000000000001</v>
          </cell>
          <cell r="F3245" t="str">
            <v>M</v>
          </cell>
          <cell r="G3245" t="str">
            <v>S23.010</v>
          </cell>
        </row>
        <row r="3246">
          <cell r="A3246">
            <v>7234001110</v>
          </cell>
          <cell r="B3246" t="str">
            <v>FORN ACO CA-50</v>
          </cell>
          <cell r="C3246">
            <v>5.5</v>
          </cell>
          <cell r="D3246">
            <v>26.19</v>
          </cell>
          <cell r="E3246">
            <v>157.27000000000001</v>
          </cell>
          <cell r="F3246" t="str">
            <v>KG</v>
          </cell>
          <cell r="G3246" t="str">
            <v>S23.010</v>
          </cell>
        </row>
        <row r="3247">
          <cell r="A3247">
            <v>7234001120</v>
          </cell>
          <cell r="B3247" t="str">
            <v>FORN ACO CA-60</v>
          </cell>
          <cell r="C3247">
            <v>5.45</v>
          </cell>
          <cell r="D3247">
            <v>26.19</v>
          </cell>
          <cell r="E3247">
            <v>157.27000000000001</v>
          </cell>
          <cell r="F3247" t="str">
            <v>KG</v>
          </cell>
          <cell r="G3247" t="str">
            <v>S23.010</v>
          </cell>
        </row>
        <row r="3248">
          <cell r="A3248">
            <v>7234001130</v>
          </cell>
          <cell r="B3248" t="str">
            <v>FORN TELA ACO SOLD MF196 - 1,74KG/M2</v>
          </cell>
          <cell r="C3248">
            <v>7.03</v>
          </cell>
          <cell r="D3248">
            <v>26.19</v>
          </cell>
          <cell r="E3248">
            <v>157.27000000000001</v>
          </cell>
          <cell r="F3248" t="str">
            <v>KG</v>
          </cell>
          <cell r="G3248" t="str">
            <v>S23.010</v>
          </cell>
        </row>
        <row r="3249">
          <cell r="A3249">
            <v>7234001135</v>
          </cell>
          <cell r="B3249" t="str">
            <v>FORN TELA ACO SOLD Q-75 - 1,21KG/M2</v>
          </cell>
          <cell r="C3249">
            <v>6.94</v>
          </cell>
          <cell r="D3249">
            <v>26.19</v>
          </cell>
          <cell r="E3249">
            <v>157.27000000000001</v>
          </cell>
          <cell r="F3249" t="str">
            <v>KG</v>
          </cell>
          <cell r="G3249" t="str">
            <v>S23.010</v>
          </cell>
        </row>
        <row r="3250">
          <cell r="A3250">
            <v>7234001140</v>
          </cell>
          <cell r="B3250" t="str">
            <v>FORN TELA ACO SOLD Q138 - 2,20KG/M2</v>
          </cell>
          <cell r="C3250">
            <v>8.6300000000000008</v>
          </cell>
          <cell r="D3250">
            <v>26.19</v>
          </cell>
          <cell r="E3250">
            <v>157.27000000000001</v>
          </cell>
          <cell r="F3250" t="str">
            <v>KG</v>
          </cell>
          <cell r="G3250" t="str">
            <v>S23.010</v>
          </cell>
        </row>
        <row r="3251">
          <cell r="A3251">
            <v>7234001150</v>
          </cell>
          <cell r="B3251" t="str">
            <v>FORN TELA ACO SOLD Q92 - 1,42KG/M2</v>
          </cell>
          <cell r="C3251">
            <v>8.7100000000000009</v>
          </cell>
          <cell r="D3251">
            <v>26.19</v>
          </cell>
          <cell r="E3251">
            <v>157.27000000000001</v>
          </cell>
          <cell r="F3251" t="str">
            <v>KG</v>
          </cell>
          <cell r="G3251" t="str">
            <v>S23.010</v>
          </cell>
        </row>
        <row r="3252">
          <cell r="A3252">
            <v>7234001160</v>
          </cell>
          <cell r="B3252" t="str">
            <v>FORN ARAME RECOZIDO</v>
          </cell>
          <cell r="C3252">
            <v>22.87</v>
          </cell>
          <cell r="D3252">
            <v>26.19</v>
          </cell>
          <cell r="E3252">
            <v>157.27000000000001</v>
          </cell>
          <cell r="F3252" t="str">
            <v>KG</v>
          </cell>
          <cell r="G3252" t="str">
            <v>S23.010</v>
          </cell>
        </row>
        <row r="3253">
          <cell r="A3253">
            <v>7234001170</v>
          </cell>
          <cell r="B3253" t="str">
            <v>FORN ARAME FARPADO GALVANIZADO</v>
          </cell>
          <cell r="C3253">
            <v>0.87</v>
          </cell>
          <cell r="D3253">
            <v>26.19</v>
          </cell>
          <cell r="E3253">
            <v>157.27000000000001</v>
          </cell>
          <cell r="F3253" t="str">
            <v>M</v>
          </cell>
          <cell r="G3253" t="str">
            <v>S23.010</v>
          </cell>
        </row>
        <row r="3254">
          <cell r="A3254">
            <v>7234001180</v>
          </cell>
          <cell r="B3254" t="str">
            <v>FORN CONCERTINA PERFURANTE</v>
          </cell>
          <cell r="C3254">
            <v>38.950000000000003</v>
          </cell>
          <cell r="D3254">
            <v>26.19</v>
          </cell>
          <cell r="E3254">
            <v>157.27000000000001</v>
          </cell>
          <cell r="F3254" t="str">
            <v>M</v>
          </cell>
          <cell r="G3254" t="str">
            <v>S23.010</v>
          </cell>
        </row>
        <row r="3255">
          <cell r="A3255">
            <v>7234001190</v>
          </cell>
          <cell r="B3255" t="str">
            <v>FORN PREGO COM CABECA 18X24</v>
          </cell>
          <cell r="C3255">
            <v>14.5</v>
          </cell>
          <cell r="D3255">
            <v>26.19</v>
          </cell>
          <cell r="E3255">
            <v>157.27000000000001</v>
          </cell>
          <cell r="F3255" t="str">
            <v>KG</v>
          </cell>
          <cell r="G3255" t="str">
            <v>S23.010</v>
          </cell>
        </row>
        <row r="3256">
          <cell r="A3256">
            <v>7234001200</v>
          </cell>
          <cell r="B3256" t="str">
            <v>FORN PREGO COM CABECA 18X30</v>
          </cell>
          <cell r="C3256">
            <v>14.5</v>
          </cell>
          <cell r="D3256">
            <v>26.19</v>
          </cell>
          <cell r="E3256">
            <v>157.27000000000001</v>
          </cell>
          <cell r="F3256" t="str">
            <v>KG</v>
          </cell>
          <cell r="G3256" t="str">
            <v>S23.010</v>
          </cell>
        </row>
        <row r="3257">
          <cell r="A3257">
            <v>7234001210</v>
          </cell>
          <cell r="B3257" t="str">
            <v>FORN PARAFUSO COM ROSCA 8 X 250MM</v>
          </cell>
          <cell r="C3257">
            <v>3.24</v>
          </cell>
          <cell r="D3257">
            <v>26.19</v>
          </cell>
          <cell r="E3257">
            <v>157.27000000000001</v>
          </cell>
          <cell r="F3257" t="str">
            <v>UN</v>
          </cell>
          <cell r="G3257" t="str">
            <v>S23.010</v>
          </cell>
        </row>
        <row r="3258">
          <cell r="A3258">
            <v>7234001220</v>
          </cell>
          <cell r="B3258" t="str">
            <v>FORN LONA TERREIRO DUPLA IMPERM</v>
          </cell>
          <cell r="C3258">
            <v>10.85</v>
          </cell>
          <cell r="D3258">
            <v>26.19</v>
          </cell>
          <cell r="E3258">
            <v>157.27000000000001</v>
          </cell>
          <cell r="F3258" t="str">
            <v>M2</v>
          </cell>
          <cell r="G3258" t="str">
            <v>S23.010</v>
          </cell>
        </row>
        <row r="3259">
          <cell r="A3259">
            <v>7234001230</v>
          </cell>
          <cell r="B3259" t="str">
            <v>FORN BIG BAG 90x90x110 CAP 1000KG C VALV</v>
          </cell>
          <cell r="C3259">
            <v>69.400000000000006</v>
          </cell>
          <cell r="D3259">
            <v>26.19</v>
          </cell>
          <cell r="E3259">
            <v>157.27000000000001</v>
          </cell>
          <cell r="F3259" t="str">
            <v>UN</v>
          </cell>
          <cell r="G3259" t="str">
            <v>S23.010</v>
          </cell>
        </row>
        <row r="3260">
          <cell r="A3260">
            <v>7234001240</v>
          </cell>
          <cell r="B3260" t="str">
            <v>FORN PORTA MADEIRA PRANCHETA L=60CM</v>
          </cell>
          <cell r="C3260">
            <v>105.81</v>
          </cell>
          <cell r="D3260">
            <v>26.19</v>
          </cell>
          <cell r="E3260">
            <v>157.27000000000001</v>
          </cell>
          <cell r="F3260" t="str">
            <v>UN</v>
          </cell>
          <cell r="G3260" t="str">
            <v>S23.010</v>
          </cell>
        </row>
        <row r="3261">
          <cell r="A3261">
            <v>7234001250</v>
          </cell>
          <cell r="B3261" t="str">
            <v>FORN PORTA MADEIRA PRANCHETA L=70CM</v>
          </cell>
          <cell r="C3261">
            <v>123.45</v>
          </cell>
          <cell r="D3261">
            <v>26.19</v>
          </cell>
          <cell r="E3261">
            <v>157.27000000000001</v>
          </cell>
          <cell r="F3261" t="str">
            <v>UN</v>
          </cell>
          <cell r="G3261" t="str">
            <v>S23.010</v>
          </cell>
        </row>
        <row r="3262">
          <cell r="A3262">
            <v>7234001260</v>
          </cell>
          <cell r="B3262" t="str">
            <v>FORN PORTA MADEIRA PRANCHETA L=80CM</v>
          </cell>
          <cell r="C3262">
            <v>141.08000000000001</v>
          </cell>
          <cell r="D3262">
            <v>26.19</v>
          </cell>
          <cell r="E3262">
            <v>157.27000000000001</v>
          </cell>
          <cell r="F3262" t="str">
            <v>UN</v>
          </cell>
          <cell r="G3262" t="str">
            <v>S23.010</v>
          </cell>
        </row>
        <row r="3263">
          <cell r="A3263">
            <v>7234001270</v>
          </cell>
          <cell r="B3263" t="str">
            <v>FORN PORTA MADEIRA ALMOFADADA L=80CM</v>
          </cell>
          <cell r="C3263">
            <v>247.89</v>
          </cell>
          <cell r="D3263">
            <v>26.19</v>
          </cell>
          <cell r="E3263">
            <v>157.27000000000001</v>
          </cell>
          <cell r="F3263" t="str">
            <v>UN</v>
          </cell>
          <cell r="G3263" t="str">
            <v>S23.010</v>
          </cell>
        </row>
        <row r="3264">
          <cell r="A3264">
            <v>7234001280</v>
          </cell>
          <cell r="B3264" t="str">
            <v>FORN PORTA ALUMINIO COMPLETA COM VIDRO</v>
          </cell>
          <cell r="C3264">
            <v>392.26</v>
          </cell>
          <cell r="D3264">
            <v>26.19</v>
          </cell>
          <cell r="E3264">
            <v>157.27000000000001</v>
          </cell>
          <cell r="F3264" t="str">
            <v>M2</v>
          </cell>
          <cell r="G3264" t="str">
            <v>S23.010</v>
          </cell>
        </row>
        <row r="3265">
          <cell r="A3265">
            <v>7234001290</v>
          </cell>
          <cell r="B3265" t="str">
            <v>FORN PORTA ALUMINIO VENEZIANA COMPLETA</v>
          </cell>
          <cell r="C3265">
            <v>401.31</v>
          </cell>
          <cell r="D3265">
            <v>26.19</v>
          </cell>
          <cell r="E3265">
            <v>157.27000000000001</v>
          </cell>
          <cell r="F3265" t="str">
            <v>M2</v>
          </cell>
          <cell r="G3265" t="str">
            <v>S23.010</v>
          </cell>
        </row>
        <row r="3266">
          <cell r="A3266">
            <v>7234001300</v>
          </cell>
          <cell r="B3266" t="str">
            <v>FORN PORTA CORTA FOGO COMPLETA</v>
          </cell>
          <cell r="C3266">
            <v>995.88</v>
          </cell>
          <cell r="D3266">
            <v>26.19</v>
          </cell>
          <cell r="E3266">
            <v>157.27000000000001</v>
          </cell>
          <cell r="F3266" t="str">
            <v>UN</v>
          </cell>
          <cell r="G3266" t="str">
            <v>S23.010</v>
          </cell>
        </row>
        <row r="3267">
          <cell r="A3267">
            <v>7234001310</v>
          </cell>
          <cell r="B3267" t="str">
            <v>FORN JANELA EM MADEIRA CORRER 1,50X1,20M</v>
          </cell>
          <cell r="C3267">
            <v>1761.17</v>
          </cell>
          <cell r="D3267">
            <v>26.19</v>
          </cell>
          <cell r="E3267">
            <v>157.27000000000001</v>
          </cell>
          <cell r="F3267" t="str">
            <v>UN</v>
          </cell>
          <cell r="G3267" t="str">
            <v>S23.010</v>
          </cell>
        </row>
        <row r="3268">
          <cell r="A3268">
            <v>7234001320</v>
          </cell>
          <cell r="B3268" t="str">
            <v>FORN JANELA EM MADEIRA CORRER 1,50X2,00M</v>
          </cell>
          <cell r="C3268">
            <v>2935.28</v>
          </cell>
          <cell r="D3268">
            <v>26.19</v>
          </cell>
          <cell r="E3268">
            <v>157.27000000000001</v>
          </cell>
          <cell r="F3268" t="str">
            <v>UN</v>
          </cell>
          <cell r="G3268" t="str">
            <v>S23.010</v>
          </cell>
        </row>
        <row r="3269">
          <cell r="A3269">
            <v>7234001330</v>
          </cell>
          <cell r="B3269" t="str">
            <v>FORN JANELA EM ALUMINIO CORRER COMPLETA</v>
          </cell>
          <cell r="C3269">
            <v>387.19</v>
          </cell>
          <cell r="D3269">
            <v>26.19</v>
          </cell>
          <cell r="E3269">
            <v>157.27000000000001</v>
          </cell>
          <cell r="F3269" t="str">
            <v>M2</v>
          </cell>
          <cell r="G3269" t="str">
            <v>S23.010</v>
          </cell>
        </row>
        <row r="3270">
          <cell r="A3270">
            <v>7234001340</v>
          </cell>
          <cell r="B3270" t="str">
            <v>FORN JANELA ALUMINIO MAXIM-AR COMPLETA</v>
          </cell>
          <cell r="C3270">
            <v>442.72</v>
          </cell>
          <cell r="D3270">
            <v>26.19</v>
          </cell>
          <cell r="E3270">
            <v>157.27000000000001</v>
          </cell>
          <cell r="F3270" t="str">
            <v>M2</v>
          </cell>
          <cell r="G3270" t="str">
            <v>S23.010</v>
          </cell>
        </row>
        <row r="3271">
          <cell r="A3271">
            <v>7234001350</v>
          </cell>
          <cell r="B3271" t="str">
            <v>FORN VIDRO TEMPERADO VERDE/INCOLOR 6MM</v>
          </cell>
          <cell r="C3271">
            <v>295.74</v>
          </cell>
          <cell r="D3271">
            <v>26.19</v>
          </cell>
          <cell r="E3271">
            <v>157.27000000000001</v>
          </cell>
          <cell r="F3271" t="str">
            <v>M2</v>
          </cell>
          <cell r="G3271" t="str">
            <v>S23.010</v>
          </cell>
        </row>
        <row r="3272">
          <cell r="A3272">
            <v>7234001360</v>
          </cell>
          <cell r="B3272" t="str">
            <v>FORN VIDRO LISO 6MM</v>
          </cell>
          <cell r="C3272">
            <v>192.16</v>
          </cell>
          <cell r="D3272">
            <v>26.19</v>
          </cell>
          <cell r="E3272">
            <v>157.27000000000001</v>
          </cell>
          <cell r="F3272" t="str">
            <v>M2</v>
          </cell>
          <cell r="G3272" t="str">
            <v>S23.010</v>
          </cell>
        </row>
        <row r="3273">
          <cell r="A3273">
            <v>7234001370</v>
          </cell>
          <cell r="B3273" t="str">
            <v>FORN FECHADURA COMPLETA PORTA INTERNA</v>
          </cell>
          <cell r="C3273">
            <v>71.64</v>
          </cell>
          <cell r="D3273">
            <v>26.19</v>
          </cell>
          <cell r="E3273">
            <v>157.27000000000001</v>
          </cell>
          <cell r="F3273" t="str">
            <v>UN</v>
          </cell>
          <cell r="G3273" t="str">
            <v>S23.010</v>
          </cell>
        </row>
        <row r="3274">
          <cell r="A3274">
            <v>7234001380</v>
          </cell>
          <cell r="B3274" t="str">
            <v>FORN FECHADURA COMPLETA PORTA EXTERNA</v>
          </cell>
          <cell r="C3274">
            <v>80.69</v>
          </cell>
          <cell r="D3274">
            <v>26.19</v>
          </cell>
          <cell r="E3274">
            <v>157.27000000000001</v>
          </cell>
          <cell r="F3274" t="str">
            <v>UN</v>
          </cell>
          <cell r="G3274" t="str">
            <v>S23.010</v>
          </cell>
        </row>
        <row r="3275">
          <cell r="A3275">
            <v>7234001390</v>
          </cell>
          <cell r="B3275" t="str">
            <v>FORN DOBRADICA EM LATAO LAMINADO</v>
          </cell>
          <cell r="C3275">
            <v>55.95</v>
          </cell>
          <cell r="D3275">
            <v>26.19</v>
          </cell>
          <cell r="E3275">
            <v>157.27000000000001</v>
          </cell>
          <cell r="F3275" t="str">
            <v>UN</v>
          </cell>
          <cell r="G3275" t="str">
            <v>S23.010</v>
          </cell>
        </row>
        <row r="3276">
          <cell r="A3276">
            <v>7234001400</v>
          </cell>
          <cell r="B3276" t="str">
            <v>FORN BATENTE/PORTAL/ADUELA/MARCO MADEIRA</v>
          </cell>
          <cell r="C3276">
            <v>118.16</v>
          </cell>
          <cell r="D3276">
            <v>26.19</v>
          </cell>
          <cell r="E3276">
            <v>157.27000000000001</v>
          </cell>
          <cell r="F3276" t="str">
            <v>CJ</v>
          </cell>
          <cell r="G3276" t="str">
            <v>S23.010</v>
          </cell>
        </row>
        <row r="3277">
          <cell r="A3277">
            <v>7234001410</v>
          </cell>
          <cell r="B3277" t="str">
            <v>FORN ALIZAR/GUARNICAO 5 X 2CM MADEIRA</v>
          </cell>
          <cell r="C3277">
            <v>3.26</v>
          </cell>
          <cell r="D3277">
            <v>26.19</v>
          </cell>
          <cell r="E3277">
            <v>157.27000000000001</v>
          </cell>
          <cell r="F3277" t="str">
            <v>M</v>
          </cell>
          <cell r="G3277" t="str">
            <v>S23.010</v>
          </cell>
        </row>
        <row r="3278">
          <cell r="A3278">
            <v>7234001420</v>
          </cell>
          <cell r="B3278" t="str">
            <v>FORN TELHA CANALETE "49" OU SIMILAR</v>
          </cell>
          <cell r="C3278">
            <v>83.56</v>
          </cell>
          <cell r="D3278">
            <v>26.19</v>
          </cell>
          <cell r="E3278">
            <v>157.27000000000001</v>
          </cell>
          <cell r="F3278" t="str">
            <v>M2</v>
          </cell>
          <cell r="G3278" t="str">
            <v>S23.010</v>
          </cell>
        </row>
        <row r="3279">
          <cell r="A3279">
            <v>7234001430</v>
          </cell>
          <cell r="B3279" t="str">
            <v>FORN TELHA CANALETE "90" OU SIMILAR</v>
          </cell>
          <cell r="C3279">
            <v>79.92</v>
          </cell>
          <cell r="D3279">
            <v>26.19</v>
          </cell>
          <cell r="E3279">
            <v>157.27000000000001</v>
          </cell>
          <cell r="F3279" t="str">
            <v>M2</v>
          </cell>
          <cell r="G3279" t="str">
            <v>S23.010</v>
          </cell>
        </row>
        <row r="3280">
          <cell r="A3280">
            <v>7234001440</v>
          </cell>
          <cell r="B3280" t="str">
            <v>FORN TELHA FIBROCIMENTO E=4MM</v>
          </cell>
          <cell r="C3280">
            <v>15.57</v>
          </cell>
          <cell r="D3280">
            <v>26.19</v>
          </cell>
          <cell r="E3280">
            <v>157.27000000000001</v>
          </cell>
          <cell r="F3280" t="str">
            <v>M2</v>
          </cell>
          <cell r="G3280" t="str">
            <v>S23.010</v>
          </cell>
        </row>
        <row r="3281">
          <cell r="A3281">
            <v>7234001450</v>
          </cell>
          <cell r="B3281" t="str">
            <v>FORN TELHA FIBROCIMENTO E=6MM</v>
          </cell>
          <cell r="C3281">
            <v>26.85</v>
          </cell>
          <cell r="D3281">
            <v>26.19</v>
          </cell>
          <cell r="E3281">
            <v>157.27000000000001</v>
          </cell>
          <cell r="F3281" t="str">
            <v>M2</v>
          </cell>
          <cell r="G3281" t="str">
            <v>S23.010</v>
          </cell>
        </row>
        <row r="3282">
          <cell r="A3282">
            <v>7234001460</v>
          </cell>
          <cell r="B3282" t="str">
            <v>FORN CUMEEIRA</v>
          </cell>
          <cell r="C3282">
            <v>49.45</v>
          </cell>
          <cell r="D3282">
            <v>26.19</v>
          </cell>
          <cell r="E3282">
            <v>157.27000000000001</v>
          </cell>
          <cell r="F3282" t="str">
            <v>M</v>
          </cell>
          <cell r="G3282" t="str">
            <v>S23.010</v>
          </cell>
        </row>
        <row r="3283">
          <cell r="A3283">
            <v>7234001470</v>
          </cell>
          <cell r="B3283" t="str">
            <v>FORN AZULEJO BRANCO 15X15CM EXTRA</v>
          </cell>
          <cell r="C3283">
            <v>19.28</v>
          </cell>
          <cell r="D3283">
            <v>26.19</v>
          </cell>
          <cell r="E3283">
            <v>157.27000000000001</v>
          </cell>
          <cell r="F3283" t="str">
            <v>M2</v>
          </cell>
          <cell r="G3283" t="str">
            <v>S23.010</v>
          </cell>
        </row>
        <row r="3284">
          <cell r="A3284">
            <v>7234001480</v>
          </cell>
          <cell r="B3284" t="str">
            <v>FORN REVEST CERAMICO PEI-3 TIPO 'A'</v>
          </cell>
          <cell r="C3284">
            <v>32.68</v>
          </cell>
          <cell r="D3284">
            <v>26.19</v>
          </cell>
          <cell r="E3284">
            <v>157.27000000000001</v>
          </cell>
          <cell r="F3284" t="str">
            <v>M2</v>
          </cell>
          <cell r="G3284" t="str">
            <v>S23.010</v>
          </cell>
        </row>
        <row r="3285">
          <cell r="A3285">
            <v>7234001490</v>
          </cell>
          <cell r="B3285" t="str">
            <v>FORN RODAPE/SOLEIRA/PEITORIL GRANITO</v>
          </cell>
          <cell r="C3285">
            <v>476.75</v>
          </cell>
          <cell r="D3285">
            <v>26.19</v>
          </cell>
          <cell r="E3285">
            <v>157.27000000000001</v>
          </cell>
          <cell r="F3285" t="str">
            <v>M2</v>
          </cell>
          <cell r="G3285" t="str">
            <v>S23.010</v>
          </cell>
        </row>
        <row r="3286">
          <cell r="A3286">
            <v>7234001500</v>
          </cell>
          <cell r="B3286" t="str">
            <v>FORN GRAMA ESMERALDA EM PLACAS</v>
          </cell>
          <cell r="C3286">
            <v>8.7100000000000009</v>
          </cell>
          <cell r="D3286">
            <v>26.19</v>
          </cell>
          <cell r="E3286">
            <v>157.27000000000001</v>
          </cell>
          <cell r="F3286" t="str">
            <v>M2</v>
          </cell>
          <cell r="G3286" t="str">
            <v>S23.010</v>
          </cell>
        </row>
        <row r="3287">
          <cell r="A3287">
            <v>7234001510</v>
          </cell>
          <cell r="B3287" t="str">
            <v>FORN MUDAS DE ARVORES TAMANHO MEDIO</v>
          </cell>
          <cell r="C3287">
            <v>46.96</v>
          </cell>
          <cell r="D3287">
            <v>26.19</v>
          </cell>
          <cell r="E3287">
            <v>157.27000000000001</v>
          </cell>
          <cell r="F3287" t="str">
            <v>UN</v>
          </cell>
          <cell r="G3287" t="str">
            <v>S23.010</v>
          </cell>
        </row>
        <row r="3288">
          <cell r="A3288">
            <v>7234001520</v>
          </cell>
          <cell r="B3288" t="str">
            <v>FORN TERRA VEGETAL</v>
          </cell>
          <cell r="C3288">
            <v>194.69</v>
          </cell>
          <cell r="D3288">
            <v>26.19</v>
          </cell>
          <cell r="E3288">
            <v>157.27000000000001</v>
          </cell>
          <cell r="F3288" t="str">
            <v>M3</v>
          </cell>
          <cell r="G3288" t="str">
            <v>S23.010</v>
          </cell>
        </row>
        <row r="3289">
          <cell r="A3289">
            <v>7234001530</v>
          </cell>
          <cell r="B3289" t="str">
            <v>FORN CALCARIO DOLOMITICO</v>
          </cell>
          <cell r="C3289">
            <v>0.11</v>
          </cell>
          <cell r="D3289">
            <v>26.19</v>
          </cell>
          <cell r="E3289">
            <v>157.27000000000001</v>
          </cell>
          <cell r="F3289" t="str">
            <v>KG</v>
          </cell>
          <cell r="G3289" t="str">
            <v>S23.010</v>
          </cell>
        </row>
        <row r="3290">
          <cell r="A3290">
            <v>7234001540</v>
          </cell>
          <cell r="B3290" t="str">
            <v>FORN TELA REVESTIDA PVC 2" FIO 14</v>
          </cell>
          <cell r="C3290">
            <v>18.16</v>
          </cell>
          <cell r="D3290">
            <v>26.19</v>
          </cell>
          <cell r="E3290">
            <v>157.27000000000001</v>
          </cell>
          <cell r="F3290" t="str">
            <v>M2</v>
          </cell>
          <cell r="G3290" t="str">
            <v>S23.010</v>
          </cell>
        </row>
        <row r="3291">
          <cell r="A3291">
            <v>7234001550</v>
          </cell>
          <cell r="B3291" t="str">
            <v>FORN TELA REVESTIDA PVC 2.1/2" FIO 12</v>
          </cell>
          <cell r="C3291">
            <v>34.08</v>
          </cell>
          <cell r="D3291">
            <v>26.19</v>
          </cell>
          <cell r="E3291">
            <v>157.27000000000001</v>
          </cell>
          <cell r="F3291" t="str">
            <v>M2</v>
          </cell>
          <cell r="G3291" t="str">
            <v>S23.010</v>
          </cell>
        </row>
        <row r="3292">
          <cell r="A3292">
            <v>7234001560</v>
          </cell>
          <cell r="B3292" t="str">
            <v>FORN TELA ONDULADA QUAD GALV FIO 12</v>
          </cell>
          <cell r="C3292">
            <v>32.049999999999997</v>
          </cell>
          <cell r="D3292">
            <v>26.19</v>
          </cell>
          <cell r="E3292">
            <v>157.27000000000001</v>
          </cell>
          <cell r="F3292" t="str">
            <v>M2</v>
          </cell>
          <cell r="G3292" t="str">
            <v>S23.010</v>
          </cell>
        </row>
        <row r="3293">
          <cell r="A3293">
            <v>7234001570</v>
          </cell>
          <cell r="B3293" t="str">
            <v>FORN TELA DE NYLON MOSQUITEIRO</v>
          </cell>
          <cell r="C3293">
            <v>7.19</v>
          </cell>
          <cell r="D3293">
            <v>26.19</v>
          </cell>
          <cell r="E3293">
            <v>157.27000000000001</v>
          </cell>
          <cell r="F3293" t="str">
            <v>M2</v>
          </cell>
          <cell r="G3293" t="str">
            <v>S23.010</v>
          </cell>
        </row>
        <row r="3294">
          <cell r="A3294">
            <v>7234001580</v>
          </cell>
          <cell r="B3294" t="str">
            <v>FORN TELA PLASTICA PROTECAO DE FACHADA</v>
          </cell>
          <cell r="C3294">
            <v>9.41</v>
          </cell>
          <cell r="D3294">
            <v>26.19</v>
          </cell>
          <cell r="E3294">
            <v>157.27000000000001</v>
          </cell>
          <cell r="F3294" t="str">
            <v>M2</v>
          </cell>
          <cell r="G3294" t="str">
            <v>S23.010</v>
          </cell>
        </row>
        <row r="3295">
          <cell r="A3295">
            <v>7234001590</v>
          </cell>
          <cell r="B3295" t="str">
            <v>FORN ARMARIO DE SOBREPOR COM ESPELHO</v>
          </cell>
          <cell r="C3295">
            <v>54.26</v>
          </cell>
          <cell r="D3295">
            <v>26.19</v>
          </cell>
          <cell r="E3295">
            <v>157.27000000000001</v>
          </cell>
          <cell r="F3295" t="str">
            <v>UN</v>
          </cell>
          <cell r="G3295" t="str">
            <v>S23.010</v>
          </cell>
        </row>
        <row r="3296">
          <cell r="A3296">
            <v>7234001600</v>
          </cell>
          <cell r="B3296" t="str">
            <v>FORN BACIA SANITARIA LOUCA BRANCA</v>
          </cell>
          <cell r="C3296">
            <v>143.86000000000001</v>
          </cell>
          <cell r="D3296">
            <v>26.19</v>
          </cell>
          <cell r="E3296">
            <v>157.27000000000001</v>
          </cell>
          <cell r="F3296" t="str">
            <v>UN</v>
          </cell>
          <cell r="G3296" t="str">
            <v>S23.010</v>
          </cell>
        </row>
        <row r="3297">
          <cell r="A3297">
            <v>7234001610</v>
          </cell>
          <cell r="B3297" t="str">
            <v>FORN TORNEIRA BOIA PVC CAIXA AGUA  1/2"</v>
          </cell>
          <cell r="C3297">
            <v>16.39</v>
          </cell>
          <cell r="D3297">
            <v>26.19</v>
          </cell>
          <cell r="E3297">
            <v>157.27000000000001</v>
          </cell>
          <cell r="F3297" t="str">
            <v>UN</v>
          </cell>
          <cell r="G3297" t="str">
            <v>S23.010</v>
          </cell>
        </row>
        <row r="3298">
          <cell r="A3298">
            <v>7234001620</v>
          </cell>
          <cell r="B3298" t="str">
            <v>FORN TUBO  LIGACAO CROMADO BACIA SANIT</v>
          </cell>
          <cell r="C3298">
            <v>50.4</v>
          </cell>
          <cell r="D3298">
            <v>26.19</v>
          </cell>
          <cell r="E3298">
            <v>157.27000000000001</v>
          </cell>
          <cell r="F3298" t="str">
            <v>UN</v>
          </cell>
          <cell r="G3298" t="str">
            <v>S23.010</v>
          </cell>
        </row>
        <row r="3299">
          <cell r="A3299">
            <v>7234001630</v>
          </cell>
          <cell r="B3299" t="str">
            <v>FORN CUBA EMBUTIR LOUCA LAVATORIO</v>
          </cell>
          <cell r="C3299">
            <v>92.28</v>
          </cell>
          <cell r="D3299">
            <v>26.19</v>
          </cell>
          <cell r="E3299">
            <v>157.27000000000001</v>
          </cell>
          <cell r="F3299" t="str">
            <v>UN</v>
          </cell>
          <cell r="G3299" t="str">
            <v>S23.010</v>
          </cell>
        </row>
        <row r="3300">
          <cell r="A3300">
            <v>7234001640</v>
          </cell>
          <cell r="B3300" t="str">
            <v>FORN CAIXA DESCARGA PLASTICA EXTERNA</v>
          </cell>
          <cell r="C3300">
            <v>36.47</v>
          </cell>
          <cell r="D3300">
            <v>26.19</v>
          </cell>
          <cell r="E3300">
            <v>157.27000000000001</v>
          </cell>
          <cell r="F3300" t="str">
            <v>UN</v>
          </cell>
          <cell r="G3300" t="str">
            <v>S23.010</v>
          </cell>
        </row>
        <row r="3301">
          <cell r="A3301">
            <v>7234001650</v>
          </cell>
          <cell r="B3301" t="str">
            <v>FORN DUCHA MANUAL REGISTRO DE PRESSÃO</v>
          </cell>
          <cell r="C3301">
            <v>95.88</v>
          </cell>
          <cell r="D3301">
            <v>26.19</v>
          </cell>
          <cell r="E3301">
            <v>157.27000000000001</v>
          </cell>
          <cell r="F3301" t="str">
            <v>UN</v>
          </cell>
          <cell r="G3301" t="str">
            <v>S23.010</v>
          </cell>
        </row>
        <row r="3302">
          <cell r="A3302">
            <v>7234001660</v>
          </cell>
          <cell r="B3302" t="str">
            <v>FORN ENGATE FLEXIVEL PVC 1/2"</v>
          </cell>
          <cell r="C3302">
            <v>6.28</v>
          </cell>
          <cell r="D3302">
            <v>26.19</v>
          </cell>
          <cell r="E3302">
            <v>157.27000000000001</v>
          </cell>
          <cell r="F3302" t="str">
            <v>UN</v>
          </cell>
          <cell r="G3302" t="str">
            <v>S23.010</v>
          </cell>
        </row>
        <row r="3303">
          <cell r="A3303">
            <v>7234001670</v>
          </cell>
          <cell r="B3303" t="str">
            <v>FORN LAVATORIO LOUCA COM COLUNA</v>
          </cell>
          <cell r="C3303">
            <v>212.88</v>
          </cell>
          <cell r="D3303">
            <v>26.19</v>
          </cell>
          <cell r="E3303">
            <v>157.27000000000001</v>
          </cell>
          <cell r="F3303" t="str">
            <v>UN</v>
          </cell>
          <cell r="G3303" t="str">
            <v>S23.010</v>
          </cell>
        </row>
        <row r="3304">
          <cell r="A3304">
            <v>7234001680</v>
          </cell>
          <cell r="B3304" t="str">
            <v>FORN MICTORIO SIFONADO LOUCA COMPLETO</v>
          </cell>
          <cell r="C3304">
            <v>327.02999999999997</v>
          </cell>
          <cell r="D3304">
            <v>26.19</v>
          </cell>
          <cell r="E3304">
            <v>157.27000000000001</v>
          </cell>
          <cell r="F3304" t="str">
            <v>UN</v>
          </cell>
          <cell r="G3304" t="str">
            <v>S23.010</v>
          </cell>
        </row>
        <row r="3305">
          <cell r="A3305">
            <v>7234001690</v>
          </cell>
          <cell r="B3305" t="str">
            <v>FORN TOALHEIRO PLASTICO PAPEL TOALHA</v>
          </cell>
          <cell r="C3305">
            <v>45.84</v>
          </cell>
          <cell r="D3305">
            <v>26.19</v>
          </cell>
          <cell r="E3305">
            <v>157.27000000000001</v>
          </cell>
          <cell r="F3305" t="str">
            <v>UN</v>
          </cell>
          <cell r="G3305" t="str">
            <v>S23.010</v>
          </cell>
        </row>
        <row r="3306">
          <cell r="A3306">
            <v>7234001700</v>
          </cell>
          <cell r="B3306" t="str">
            <v>FORN SIFAO PLASTICO FLEXIVEL COLUNA</v>
          </cell>
          <cell r="C3306">
            <v>7.45</v>
          </cell>
          <cell r="D3306">
            <v>26.19</v>
          </cell>
          <cell r="E3306">
            <v>157.27000000000001</v>
          </cell>
          <cell r="F3306" t="str">
            <v>UN</v>
          </cell>
          <cell r="G3306" t="str">
            <v>S23.010</v>
          </cell>
        </row>
        <row r="3307">
          <cell r="A3307">
            <v>7234001710</v>
          </cell>
          <cell r="B3307" t="str">
            <v>FORN CHUVEIRO ELETRICO COMUM</v>
          </cell>
          <cell r="C3307">
            <v>70.41</v>
          </cell>
          <cell r="D3307">
            <v>26.19</v>
          </cell>
          <cell r="E3307">
            <v>157.27000000000001</v>
          </cell>
          <cell r="F3307" t="str">
            <v>UN</v>
          </cell>
          <cell r="G3307" t="str">
            <v>S23.010</v>
          </cell>
        </row>
        <row r="3308">
          <cell r="A3308">
            <v>7234001720</v>
          </cell>
          <cell r="B3308" t="str">
            <v>FORN TANQUE LOUCA BRANCA SUSPENSO</v>
          </cell>
          <cell r="C3308">
            <v>389.56</v>
          </cell>
          <cell r="D3308">
            <v>26.19</v>
          </cell>
          <cell r="E3308">
            <v>157.27000000000001</v>
          </cell>
          <cell r="F3308" t="str">
            <v>UN</v>
          </cell>
          <cell r="G3308" t="str">
            <v>S23.010</v>
          </cell>
        </row>
        <row r="3309">
          <cell r="A3309">
            <v>7234001730</v>
          </cell>
          <cell r="B3309" t="str">
            <v>FORN ASSENTO PLASTICO BACIA SANITARIA</v>
          </cell>
          <cell r="C3309">
            <v>32.25</v>
          </cell>
          <cell r="D3309">
            <v>26.19</v>
          </cell>
          <cell r="E3309">
            <v>157.27000000000001</v>
          </cell>
          <cell r="F3309" t="str">
            <v>UN</v>
          </cell>
          <cell r="G3309" t="str">
            <v>S23.010</v>
          </cell>
        </row>
        <row r="3310">
          <cell r="A3310">
            <v>7234001740</v>
          </cell>
          <cell r="B3310" t="str">
            <v>FORN TORNEIRA CROMADA PAREDE</v>
          </cell>
          <cell r="C3310">
            <v>97.24</v>
          </cell>
          <cell r="D3310">
            <v>26.19</v>
          </cell>
          <cell r="E3310">
            <v>157.27000000000001</v>
          </cell>
          <cell r="F3310" t="str">
            <v>UN</v>
          </cell>
          <cell r="G3310" t="str">
            <v>S23.010</v>
          </cell>
        </row>
        <row r="3311">
          <cell r="A3311">
            <v>7234001750</v>
          </cell>
          <cell r="B3311" t="str">
            <v>FORN VALVULA ESCOAMENTO METAL CROMADA</v>
          </cell>
          <cell r="C3311">
            <v>44.86</v>
          </cell>
          <cell r="D3311">
            <v>26.19</v>
          </cell>
          <cell r="E3311">
            <v>157.27000000000001</v>
          </cell>
          <cell r="F3311" t="str">
            <v>UN</v>
          </cell>
          <cell r="G3311" t="str">
            <v>S23.010</v>
          </cell>
        </row>
        <row r="3312">
          <cell r="A3312">
            <v>7234001760</v>
          </cell>
          <cell r="B3312" t="str">
            <v>FORN TORNEIRA PLASTICA</v>
          </cell>
          <cell r="C3312">
            <v>14.74</v>
          </cell>
          <cell r="D3312">
            <v>26.19</v>
          </cell>
          <cell r="E3312">
            <v>157.27000000000001</v>
          </cell>
          <cell r="F3312" t="str">
            <v>UN</v>
          </cell>
          <cell r="G3312" t="str">
            <v>S23.010</v>
          </cell>
        </row>
        <row r="3313">
          <cell r="A3313">
            <v>7234001770</v>
          </cell>
          <cell r="B3313" t="str">
            <v>FORN RALO SECO PVC QUADR GRELHA BRANCA</v>
          </cell>
          <cell r="C3313">
            <v>10.71</v>
          </cell>
          <cell r="D3313">
            <v>26.19</v>
          </cell>
          <cell r="E3313">
            <v>157.27000000000001</v>
          </cell>
          <cell r="F3313" t="str">
            <v>UN</v>
          </cell>
          <cell r="G3313" t="str">
            <v>S23.010</v>
          </cell>
        </row>
        <row r="3314">
          <cell r="A3314">
            <v>7234001780</v>
          </cell>
          <cell r="B3314" t="str">
            <v>FORN VEDACAO SAIDA VASO DN 100</v>
          </cell>
          <cell r="C3314">
            <v>2.38</v>
          </cell>
          <cell r="D3314">
            <v>26.19</v>
          </cell>
          <cell r="E3314">
            <v>157.27000000000001</v>
          </cell>
          <cell r="F3314" t="str">
            <v>UN</v>
          </cell>
          <cell r="G3314" t="str">
            <v>S23.010</v>
          </cell>
        </row>
        <row r="3315">
          <cell r="A3315">
            <v>7234001790</v>
          </cell>
          <cell r="B3315" t="str">
            <v>FORN CAIXA SIFONADA PVC REDONDA</v>
          </cell>
          <cell r="C3315">
            <v>15.14</v>
          </cell>
          <cell r="D3315">
            <v>26.19</v>
          </cell>
          <cell r="E3315">
            <v>157.27000000000001</v>
          </cell>
          <cell r="F3315" t="str">
            <v>UN</v>
          </cell>
          <cell r="G3315" t="str">
            <v>S23.010</v>
          </cell>
        </row>
        <row r="3316">
          <cell r="A3316">
            <v>7234001800</v>
          </cell>
          <cell r="B3316" t="str">
            <v>FORN CAIXA GORDURA QUADRADA PRE MOLDADA</v>
          </cell>
          <cell r="C3316">
            <v>227.14</v>
          </cell>
          <cell r="D3316">
            <v>26.19</v>
          </cell>
          <cell r="E3316">
            <v>157.27000000000001</v>
          </cell>
          <cell r="F3316" t="str">
            <v>UN</v>
          </cell>
          <cell r="G3316" t="str">
            <v>S23.010</v>
          </cell>
        </row>
        <row r="3317">
          <cell r="A3317">
            <v>7234001810</v>
          </cell>
          <cell r="B3317" t="str">
            <v>FORN CAIXA PASSAGEM QUADRADA PRE MOLDADA</v>
          </cell>
          <cell r="C3317">
            <v>94.64</v>
          </cell>
          <cell r="D3317">
            <v>26.19</v>
          </cell>
          <cell r="E3317">
            <v>157.27000000000001</v>
          </cell>
          <cell r="F3317" t="str">
            <v>UN</v>
          </cell>
          <cell r="G3317" t="str">
            <v>S23.010</v>
          </cell>
        </row>
        <row r="3318">
          <cell r="A3318">
            <v>7234001820</v>
          </cell>
          <cell r="B3318" t="str">
            <v>FORN CAIXA DAGUA FIBRA VIDRO 5000L</v>
          </cell>
          <cell r="C3318">
            <v>2108.48</v>
          </cell>
          <cell r="D3318">
            <v>26.19</v>
          </cell>
          <cell r="E3318">
            <v>157.27000000000001</v>
          </cell>
          <cell r="F3318" t="str">
            <v>UN</v>
          </cell>
          <cell r="G3318" t="str">
            <v>S23.010</v>
          </cell>
        </row>
        <row r="3319">
          <cell r="A3319">
            <v>7234001830</v>
          </cell>
          <cell r="B3319" t="str">
            <v>FORN CAIXA DAGUA FIBRA VIDRO 1000L</v>
          </cell>
          <cell r="C3319">
            <v>452.66</v>
          </cell>
          <cell r="D3319">
            <v>26.19</v>
          </cell>
          <cell r="E3319">
            <v>157.27000000000001</v>
          </cell>
          <cell r="F3319" t="str">
            <v>UN</v>
          </cell>
          <cell r="G3319" t="str">
            <v>S23.010</v>
          </cell>
        </row>
        <row r="3320">
          <cell r="A3320">
            <v>7234001840</v>
          </cell>
          <cell r="B3320" t="str">
            <v>FORN CABO DE COBRE 1,5 MM2</v>
          </cell>
          <cell r="C3320">
            <v>0.87</v>
          </cell>
          <cell r="D3320">
            <v>26.19</v>
          </cell>
          <cell r="E3320">
            <v>157.27000000000001</v>
          </cell>
          <cell r="F3320" t="str">
            <v>M</v>
          </cell>
          <cell r="G3320" t="str">
            <v>S23.010</v>
          </cell>
        </row>
        <row r="3321">
          <cell r="A3321">
            <v>7234001850</v>
          </cell>
          <cell r="B3321" t="str">
            <v>FORN CABO DE COBRE 2,5 MM2</v>
          </cell>
          <cell r="C3321">
            <v>1.45</v>
          </cell>
          <cell r="D3321">
            <v>26.19</v>
          </cell>
          <cell r="E3321">
            <v>157.27000000000001</v>
          </cell>
          <cell r="F3321" t="str">
            <v>M</v>
          </cell>
          <cell r="G3321" t="str">
            <v>S23.010</v>
          </cell>
        </row>
        <row r="3322">
          <cell r="A3322">
            <v>7234001860</v>
          </cell>
          <cell r="B3322" t="str">
            <v>FORN CABO DE COBRE 4,0 MM2</v>
          </cell>
          <cell r="C3322">
            <v>2.6</v>
          </cell>
          <cell r="D3322">
            <v>26.19</v>
          </cell>
          <cell r="E3322">
            <v>157.27000000000001</v>
          </cell>
          <cell r="F3322" t="str">
            <v>M</v>
          </cell>
          <cell r="G3322" t="str">
            <v>S23.010</v>
          </cell>
        </row>
        <row r="3323">
          <cell r="A3323">
            <v>7234001870</v>
          </cell>
          <cell r="B3323" t="str">
            <v>FORN CABO DE COBRE 6,0 MM2</v>
          </cell>
          <cell r="C3323">
            <v>3.63</v>
          </cell>
          <cell r="D3323">
            <v>26.19</v>
          </cell>
          <cell r="E3323">
            <v>157.27000000000001</v>
          </cell>
          <cell r="F3323" t="str">
            <v>M</v>
          </cell>
          <cell r="G3323" t="str">
            <v>S23.010</v>
          </cell>
        </row>
        <row r="3324">
          <cell r="A3324">
            <v>7234001880</v>
          </cell>
          <cell r="B3324" t="str">
            <v>FORN ELETRODUTO CORRUGADO FLEXIVEL 1"</v>
          </cell>
          <cell r="C3324">
            <v>2.42</v>
          </cell>
          <cell r="D3324">
            <v>26.19</v>
          </cell>
          <cell r="E3324">
            <v>157.27000000000001</v>
          </cell>
          <cell r="F3324" t="str">
            <v>M</v>
          </cell>
          <cell r="G3324" t="str">
            <v>S23.010</v>
          </cell>
        </row>
        <row r="3325">
          <cell r="A3325">
            <v>7234001890</v>
          </cell>
          <cell r="B3325" t="str">
            <v>FORN LUMINARIA COMPLETA LAMPADA MISTA</v>
          </cell>
          <cell r="C3325">
            <v>135.02000000000001</v>
          </cell>
          <cell r="D3325">
            <v>26.19</v>
          </cell>
          <cell r="E3325">
            <v>157.27000000000001</v>
          </cell>
          <cell r="F3325" t="str">
            <v>UN</v>
          </cell>
          <cell r="G3325" t="str">
            <v>S23.010</v>
          </cell>
        </row>
        <row r="3326">
          <cell r="A3326">
            <v>7234001900</v>
          </cell>
          <cell r="B3326" t="str">
            <v>FORN LAMPADA FLUORESCENTE TUBULAR 32/40W</v>
          </cell>
          <cell r="C3326">
            <v>8.98</v>
          </cell>
          <cell r="D3326">
            <v>26.19</v>
          </cell>
          <cell r="E3326">
            <v>157.27000000000001</v>
          </cell>
          <cell r="F3326" t="str">
            <v>UN</v>
          </cell>
          <cell r="G3326" t="str">
            <v>S23.010</v>
          </cell>
        </row>
        <row r="3327">
          <cell r="A3327">
            <v>7234001910</v>
          </cell>
          <cell r="B3327" t="str">
            <v>FORN LAMPADA LED COMPACTA 8-12W</v>
          </cell>
          <cell r="C3327">
            <v>36.72</v>
          </cell>
          <cell r="D3327">
            <v>26.19</v>
          </cell>
          <cell r="E3327">
            <v>157.27000000000001</v>
          </cell>
          <cell r="F3327" t="str">
            <v>UN</v>
          </cell>
          <cell r="G3327" t="str">
            <v>S23.010</v>
          </cell>
        </row>
        <row r="3328">
          <cell r="A3328">
            <v>7234001920</v>
          </cell>
          <cell r="B3328" t="str">
            <v>FORN LAMPADA LED TUBULAR 18/20W</v>
          </cell>
          <cell r="C3328">
            <v>65.13</v>
          </cell>
          <cell r="D3328">
            <v>26.19</v>
          </cell>
          <cell r="E3328">
            <v>157.27000000000001</v>
          </cell>
          <cell r="F3328" t="str">
            <v>UN</v>
          </cell>
          <cell r="G3328" t="str">
            <v>S23.010</v>
          </cell>
        </row>
        <row r="3329">
          <cell r="A3329">
            <v>7234001930</v>
          </cell>
          <cell r="B3329" t="str">
            <v>FORN MONOMERO AMINA QUARTENARIA EMULSAO</v>
          </cell>
          <cell r="C3329">
            <v>25.94</v>
          </cell>
          <cell r="D3329">
            <v>26.19</v>
          </cell>
          <cell r="E3329">
            <v>157.27000000000001</v>
          </cell>
          <cell r="F3329" t="str">
            <v>KG</v>
          </cell>
          <cell r="G3329" t="str">
            <v>S23.010</v>
          </cell>
        </row>
        <row r="3330">
          <cell r="A3330">
            <v>7234001940</v>
          </cell>
          <cell r="B3330" t="str">
            <v>FORN PRODUTO DE CONTROLE DE ODOR</v>
          </cell>
          <cell r="C3330">
            <v>31.04</v>
          </cell>
          <cell r="D3330">
            <v>26.19</v>
          </cell>
          <cell r="E3330">
            <v>157.27000000000001</v>
          </cell>
          <cell r="F3330" t="str">
            <v>L</v>
          </cell>
          <cell r="G3330" t="str">
            <v>S23.010</v>
          </cell>
        </row>
        <row r="3331">
          <cell r="A3331">
            <v>7234001950</v>
          </cell>
          <cell r="B3331" t="str">
            <v>FORN SACARIA DE RAFIA</v>
          </cell>
          <cell r="C3331">
            <v>3.29</v>
          </cell>
          <cell r="D3331">
            <v>26.19</v>
          </cell>
          <cell r="E3331">
            <v>157.27000000000001</v>
          </cell>
          <cell r="F3331" t="str">
            <v>UN</v>
          </cell>
          <cell r="G3331" t="str">
            <v>S23.010</v>
          </cell>
        </row>
        <row r="3332">
          <cell r="A3332">
            <v>7234001960</v>
          </cell>
          <cell r="B3332" t="str">
            <v>FORN AREIA FINA BRANCA</v>
          </cell>
          <cell r="C3332">
            <v>95.65</v>
          </cell>
          <cell r="D3332">
            <v>26.19</v>
          </cell>
          <cell r="E3332">
            <v>157.27000000000001</v>
          </cell>
          <cell r="F3332" t="str">
            <v>M3</v>
          </cell>
          <cell r="G3332" t="str">
            <v>S23.010</v>
          </cell>
        </row>
        <row r="3333">
          <cell r="A3333">
            <v>7234001970</v>
          </cell>
          <cell r="B3333" t="str">
            <v>FORN SIKA GROUT TIX</v>
          </cell>
          <cell r="C3333">
            <v>2.36</v>
          </cell>
          <cell r="D3333">
            <v>26.19</v>
          </cell>
          <cell r="E3333">
            <v>157.27000000000001</v>
          </cell>
          <cell r="F3333" t="str">
            <v>KG</v>
          </cell>
          <cell r="G3333" t="str">
            <v>S23.010</v>
          </cell>
        </row>
        <row r="3334">
          <cell r="A3334">
            <v>7234001980</v>
          </cell>
          <cell r="B3334" t="str">
            <v>FORN VERNIZ EPOXI INTERGARD 2001/SIMILAR</v>
          </cell>
          <cell r="C3334">
            <v>49.08</v>
          </cell>
          <cell r="D3334">
            <v>26.19</v>
          </cell>
          <cell r="E3334">
            <v>157.27000000000001</v>
          </cell>
          <cell r="F3334" t="str">
            <v>L</v>
          </cell>
          <cell r="G3334" t="str">
            <v>S23.010</v>
          </cell>
        </row>
        <row r="3335">
          <cell r="A3335">
            <v>7234001990</v>
          </cell>
          <cell r="B3335" t="str">
            <v>FORN BOMBA DOSADORA DE POLIELETROLITO</v>
          </cell>
          <cell r="C3335">
            <v>47952.2</v>
          </cell>
          <cell r="D3335">
            <v>26.19</v>
          </cell>
          <cell r="E3335">
            <v>157.27000000000001</v>
          </cell>
          <cell r="F3335" t="str">
            <v>UN</v>
          </cell>
          <cell r="G3335" t="str">
            <v>S23.010</v>
          </cell>
        </row>
        <row r="3336">
          <cell r="A3336">
            <v>7234002000</v>
          </cell>
          <cell r="B3336" t="str">
            <v>FORN MEDIDOR PH P/BANCADA MICROPROCESSA</v>
          </cell>
          <cell r="C3336">
            <v>946.43</v>
          </cell>
          <cell r="D3336">
            <v>26.19</v>
          </cell>
          <cell r="E3336">
            <v>157.27000000000001</v>
          </cell>
          <cell r="F3336" t="str">
            <v>UN</v>
          </cell>
          <cell r="G3336" t="str">
            <v>S23.010</v>
          </cell>
        </row>
        <row r="3337">
          <cell r="A3337">
            <v>7234002010</v>
          </cell>
          <cell r="B3337" t="str">
            <v>FORN TURBIDIMETRO PARA CAMPO/BANCADA</v>
          </cell>
          <cell r="C3337">
            <v>1261.9000000000001</v>
          </cell>
          <cell r="D3337">
            <v>26.19</v>
          </cell>
          <cell r="E3337">
            <v>157.27000000000001</v>
          </cell>
          <cell r="F3337" t="str">
            <v>UN</v>
          </cell>
          <cell r="G3337" t="str">
            <v>S23.010</v>
          </cell>
        </row>
        <row r="3338">
          <cell r="A3338">
            <v>7234002020</v>
          </cell>
          <cell r="B3338" t="str">
            <v>FORN COLORIMETRO PARA FLUORETO</v>
          </cell>
          <cell r="C3338">
            <v>1261.9000000000001</v>
          </cell>
          <cell r="D3338">
            <v>26.19</v>
          </cell>
          <cell r="E3338">
            <v>157.27000000000001</v>
          </cell>
          <cell r="F3338" t="str">
            <v>UN</v>
          </cell>
          <cell r="G3338" t="str">
            <v>S23.010</v>
          </cell>
        </row>
        <row r="3339">
          <cell r="A3339">
            <v>7234002030</v>
          </cell>
          <cell r="B3339" t="str">
            <v>FORN COLORIMETRO PARA COR</v>
          </cell>
          <cell r="C3339">
            <v>883.33</v>
          </cell>
          <cell r="D3339">
            <v>26.19</v>
          </cell>
          <cell r="E3339">
            <v>157.27000000000001</v>
          </cell>
          <cell r="F3339" t="str">
            <v>UN</v>
          </cell>
          <cell r="G3339" t="str">
            <v>S23.010</v>
          </cell>
        </row>
        <row r="3340">
          <cell r="A3340">
            <v>7234002040</v>
          </cell>
          <cell r="B3340" t="str">
            <v>FORN MEDIDOR P/ANALISE CLORO LIVRE TOTAL</v>
          </cell>
          <cell r="C3340">
            <v>883.33</v>
          </cell>
          <cell r="D3340">
            <v>26.19</v>
          </cell>
          <cell r="E3340">
            <v>157.27000000000001</v>
          </cell>
          <cell r="F3340" t="str">
            <v>UN</v>
          </cell>
          <cell r="G3340" t="str">
            <v>S23.010</v>
          </cell>
        </row>
        <row r="3341">
          <cell r="A3341">
            <v>7234002050</v>
          </cell>
          <cell r="B3341" t="str">
            <v>FORN COLORIMETRO MICROPROCES MULTIPARA</v>
          </cell>
          <cell r="C3341">
            <v>1955.95</v>
          </cell>
          <cell r="D3341">
            <v>26.19</v>
          </cell>
          <cell r="E3341">
            <v>157.27000000000001</v>
          </cell>
          <cell r="F3341" t="str">
            <v>UN</v>
          </cell>
          <cell r="G3341" t="str">
            <v>S23.010</v>
          </cell>
        </row>
        <row r="3342">
          <cell r="A3342">
            <v>7234002060</v>
          </cell>
          <cell r="B3342" t="str">
            <v>FORN JAR-TEST P/ENSAIO FLOCULA SEIS PROV</v>
          </cell>
          <cell r="C3342">
            <v>3154.75</v>
          </cell>
          <cell r="D3342">
            <v>26.19</v>
          </cell>
          <cell r="E3342">
            <v>157.27000000000001</v>
          </cell>
          <cell r="F3342" t="str">
            <v>UN</v>
          </cell>
          <cell r="G3342" t="str">
            <v>S23.010</v>
          </cell>
        </row>
        <row r="3343">
          <cell r="A3343">
            <v>7234002070</v>
          </cell>
          <cell r="B3343" t="str">
            <v>FORN PLACA AGITADORA SEM AQUECIMENTO</v>
          </cell>
          <cell r="C3343">
            <v>630.95000000000005</v>
          </cell>
          <cell r="D3343">
            <v>26.19</v>
          </cell>
          <cell r="E3343">
            <v>157.27000000000001</v>
          </cell>
          <cell r="F3343" t="str">
            <v>UN</v>
          </cell>
          <cell r="G3343" t="str">
            <v>S23.010</v>
          </cell>
        </row>
        <row r="3344">
          <cell r="A3344">
            <v>7234002080</v>
          </cell>
          <cell r="B3344" t="str">
            <v>FORN PIPETA AUTO CAP. 5.000 MICROLITROS</v>
          </cell>
          <cell r="C3344">
            <v>820.24</v>
          </cell>
          <cell r="D3344">
            <v>26.19</v>
          </cell>
          <cell r="E3344">
            <v>157.27000000000001</v>
          </cell>
          <cell r="F3344" t="str">
            <v>UN</v>
          </cell>
          <cell r="G3344" t="str">
            <v>S23.010</v>
          </cell>
        </row>
        <row r="3345">
          <cell r="A3345">
            <v>7234002090</v>
          </cell>
          <cell r="B3345" t="str">
            <v>FORN PIPETA AUTOCAPAC. MÁXIMA DE 10ML</v>
          </cell>
          <cell r="C3345">
            <v>820.24</v>
          </cell>
          <cell r="D3345">
            <v>26.19</v>
          </cell>
          <cell r="E3345">
            <v>157.27000000000001</v>
          </cell>
          <cell r="F3345" t="str">
            <v>UN</v>
          </cell>
          <cell r="G3345" t="str">
            <v>S23.010</v>
          </cell>
        </row>
        <row r="3346">
          <cell r="A3346">
            <v>7234002100</v>
          </cell>
          <cell r="B3346" t="str">
            <v>FORN DISPENSADOR</v>
          </cell>
          <cell r="C3346">
            <v>2523.8000000000002</v>
          </cell>
          <cell r="D3346">
            <v>26.19</v>
          </cell>
          <cell r="E3346">
            <v>157.27000000000001</v>
          </cell>
          <cell r="F3346" t="str">
            <v>UN</v>
          </cell>
          <cell r="G3346" t="str">
            <v>S23.010</v>
          </cell>
        </row>
        <row r="3347">
          <cell r="A3347">
            <v>7234002110</v>
          </cell>
          <cell r="B3347" t="str">
            <v>FORN BURETA DIGITAL CAPACIDADE 10ML</v>
          </cell>
          <cell r="C3347">
            <v>3533.32</v>
          </cell>
          <cell r="D3347">
            <v>26.19</v>
          </cell>
          <cell r="E3347">
            <v>157.27000000000001</v>
          </cell>
          <cell r="F3347" t="str">
            <v>UN</v>
          </cell>
          <cell r="G3347" t="str">
            <v>S23.010</v>
          </cell>
        </row>
        <row r="3348">
          <cell r="A3348">
            <v>7234002120</v>
          </cell>
          <cell r="B3348" t="str">
            <v>FORN DEIONIZADOR AGUA CAPACIDADE 50 L/H</v>
          </cell>
          <cell r="C3348">
            <v>2328.41</v>
          </cell>
          <cell r="D3348">
            <v>26.19</v>
          </cell>
          <cell r="E3348">
            <v>157.27000000000001</v>
          </cell>
          <cell r="F3348" t="str">
            <v>UN</v>
          </cell>
          <cell r="G3348" t="str">
            <v>S23.010</v>
          </cell>
        </row>
        <row r="3349">
          <cell r="A3349">
            <v>7234002130</v>
          </cell>
          <cell r="B3349" t="str">
            <v>FORN MONITOR pH ONLINE  P/CONTRO PROCESS</v>
          </cell>
          <cell r="C3349">
            <v>6309.5</v>
          </cell>
          <cell r="D3349">
            <v>26.19</v>
          </cell>
          <cell r="E3349">
            <v>157.27000000000001</v>
          </cell>
          <cell r="F3349" t="str">
            <v>UN</v>
          </cell>
          <cell r="G3349" t="str">
            <v>S23.010</v>
          </cell>
        </row>
        <row r="3350">
          <cell r="A3350">
            <v>7234002140</v>
          </cell>
          <cell r="B3350" t="str">
            <v>FORN ANALISADOR TURBIDEZ PROCESSO CONTI</v>
          </cell>
          <cell r="C3350">
            <v>9085.68</v>
          </cell>
          <cell r="D3350">
            <v>26.19</v>
          </cell>
          <cell r="E3350">
            <v>157.27000000000001</v>
          </cell>
          <cell r="F3350" t="str">
            <v>UN</v>
          </cell>
          <cell r="G3350" t="str">
            <v>S23.010</v>
          </cell>
        </row>
        <row r="3351">
          <cell r="A3351">
            <v>7234002150</v>
          </cell>
          <cell r="B3351" t="str">
            <v>FORN ANALISADOR FLUORETO ONLINE</v>
          </cell>
          <cell r="C3351">
            <v>26499.9</v>
          </cell>
          <cell r="D3351">
            <v>26.19</v>
          </cell>
          <cell r="E3351">
            <v>157.27000000000001</v>
          </cell>
          <cell r="F3351" t="str">
            <v>UN</v>
          </cell>
          <cell r="G3351" t="str">
            <v>S23.010</v>
          </cell>
        </row>
        <row r="3352">
          <cell r="A3352">
            <v>7234002160</v>
          </cell>
          <cell r="B3352" t="str">
            <v>FORN ANALISADOR CLORO ONLINE</v>
          </cell>
          <cell r="C3352">
            <v>22714.2</v>
          </cell>
          <cell r="D3352">
            <v>26.19</v>
          </cell>
          <cell r="E3352">
            <v>157.27000000000001</v>
          </cell>
          <cell r="F3352" t="str">
            <v>UN</v>
          </cell>
          <cell r="G3352" t="str">
            <v>S23.010</v>
          </cell>
        </row>
        <row r="3353">
          <cell r="A3353">
            <v>7234002170</v>
          </cell>
          <cell r="B3353" t="str">
            <v>FORN MONITOR CONTINUO DE CARGA IONICA</v>
          </cell>
          <cell r="C3353">
            <v>37857</v>
          </cell>
          <cell r="D3353">
            <v>26.19</v>
          </cell>
          <cell r="E3353">
            <v>157.27000000000001</v>
          </cell>
          <cell r="F3353" t="str">
            <v>UN</v>
          </cell>
          <cell r="G3353" t="str">
            <v>S23.010</v>
          </cell>
        </row>
        <row r="3354">
          <cell r="A3354">
            <v>7234002180</v>
          </cell>
          <cell r="B3354" t="str">
            <v>FORN VIDRARIA PARA LABORATORIO</v>
          </cell>
          <cell r="C3354">
            <v>2410.23</v>
          </cell>
          <cell r="D3354">
            <v>26.19</v>
          </cell>
          <cell r="E3354">
            <v>157.27000000000001</v>
          </cell>
          <cell r="F3354" t="str">
            <v>UN</v>
          </cell>
          <cell r="G3354" t="str">
            <v>S23.010</v>
          </cell>
        </row>
        <row r="3355">
          <cell r="A3355">
            <v>7234002190</v>
          </cell>
          <cell r="B3355" t="str">
            <v>FORN MADEIRA DE LEI</v>
          </cell>
          <cell r="C3355">
            <v>3682.88</v>
          </cell>
          <cell r="D3355">
            <v>26.19</v>
          </cell>
          <cell r="E3355">
            <v>157.27000000000001</v>
          </cell>
          <cell r="F3355" t="str">
            <v>M3</v>
          </cell>
          <cell r="G3355" t="str">
            <v>S23.010</v>
          </cell>
        </row>
        <row r="3356">
          <cell r="A3356">
            <v>7234002200</v>
          </cell>
          <cell r="B3356" t="str">
            <v>FORN PREGO COM CABECA 17X27</v>
          </cell>
          <cell r="C3356">
            <v>14.78</v>
          </cell>
          <cell r="D3356">
            <v>26.19</v>
          </cell>
          <cell r="E3356">
            <v>157.27000000000001</v>
          </cell>
          <cell r="F3356" t="str">
            <v>KG</v>
          </cell>
          <cell r="G3356" t="str">
            <v>S23.010</v>
          </cell>
        </row>
        <row r="3357">
          <cell r="A3357">
            <v>7234002210</v>
          </cell>
          <cell r="B3357" t="str">
            <v>FORN BANCADA GRANITO CINZA POLIDO E=2CM</v>
          </cell>
          <cell r="C3357">
            <v>217.14</v>
          </cell>
          <cell r="D3357">
            <v>26.19</v>
          </cell>
          <cell r="E3357">
            <v>157.27000000000001</v>
          </cell>
          <cell r="F3357" t="str">
            <v>M2</v>
          </cell>
          <cell r="G3357" t="str">
            <v>S23.010</v>
          </cell>
        </row>
        <row r="3358">
          <cell r="A3358">
            <v>7234002220</v>
          </cell>
          <cell r="B3358" t="str">
            <v>FORN GRANITO POLIDO</v>
          </cell>
          <cell r="C3358">
            <v>156.82</v>
          </cell>
          <cell r="D3358">
            <v>26.19</v>
          </cell>
          <cell r="E3358">
            <v>157.27000000000001</v>
          </cell>
          <cell r="F3358" t="str">
            <v>M2</v>
          </cell>
          <cell r="G3358" t="str">
            <v>S23.010</v>
          </cell>
        </row>
        <row r="3359">
          <cell r="A3359">
            <v>7234002230</v>
          </cell>
          <cell r="B3359" t="str">
            <v>FORN TORNEIRA BANC MET MANUAL LAVATORIO</v>
          </cell>
          <cell r="C3359">
            <v>48.38</v>
          </cell>
          <cell r="D3359">
            <v>26.19</v>
          </cell>
          <cell r="E3359">
            <v>157.27000000000001</v>
          </cell>
          <cell r="F3359" t="str">
            <v>UN</v>
          </cell>
          <cell r="G3359" t="str">
            <v>S23.010</v>
          </cell>
        </row>
        <row r="3360">
          <cell r="A3360">
            <v>7234002240</v>
          </cell>
          <cell r="B3360" t="str">
            <v>FORN TORNEIRA BANC MET AUTOMAT LAVATORIO</v>
          </cell>
          <cell r="C3360">
            <v>161.54</v>
          </cell>
          <cell r="D3360">
            <v>26.19</v>
          </cell>
          <cell r="E3360">
            <v>157.27000000000001</v>
          </cell>
          <cell r="F3360" t="str">
            <v>UN</v>
          </cell>
          <cell r="G3360" t="str">
            <v>S23.010</v>
          </cell>
        </row>
        <row r="3361">
          <cell r="A3361">
            <v>7234002250</v>
          </cell>
          <cell r="B3361" t="str">
            <v>FORN TORNEIRA BANC MET MANUAL PIA COZINH</v>
          </cell>
          <cell r="C3361">
            <v>97.54</v>
          </cell>
          <cell r="D3361">
            <v>26.19</v>
          </cell>
          <cell r="E3361">
            <v>157.27000000000001</v>
          </cell>
          <cell r="F3361" t="str">
            <v>UN</v>
          </cell>
          <cell r="G3361" t="str">
            <v>S23.010</v>
          </cell>
        </row>
        <row r="3362">
          <cell r="A3362">
            <v>7234002260</v>
          </cell>
          <cell r="B3362" t="str">
            <v>FORN CAIXA DAGUA FIBRA VIDRO 500L COMPL</v>
          </cell>
          <cell r="C3362">
            <v>329.36</v>
          </cell>
          <cell r="D3362">
            <v>26.19</v>
          </cell>
          <cell r="E3362">
            <v>157.27000000000001</v>
          </cell>
          <cell r="F3362" t="str">
            <v>UN</v>
          </cell>
          <cell r="G3362" t="str">
            <v>S23.010</v>
          </cell>
        </row>
        <row r="3363">
          <cell r="A3363">
            <v>7234002270</v>
          </cell>
          <cell r="B3363" t="str">
            <v>FORN TANQUE POLIETILENO 10000 L</v>
          </cell>
          <cell r="C3363">
            <v>5693.69</v>
          </cell>
          <cell r="D3363">
            <v>26.19</v>
          </cell>
          <cell r="E3363">
            <v>157.27000000000001</v>
          </cell>
          <cell r="F3363" t="str">
            <v>UN</v>
          </cell>
          <cell r="G3363" t="str">
            <v>S23.010</v>
          </cell>
        </row>
        <row r="3364">
          <cell r="A3364">
            <v>7234002280</v>
          </cell>
          <cell r="B3364" t="str">
            <v>FORN TANQUE POLIETILENO 20000 L</v>
          </cell>
          <cell r="C3364">
            <v>12492.81</v>
          </cell>
          <cell r="D3364">
            <v>26.19</v>
          </cell>
          <cell r="E3364">
            <v>157.27000000000001</v>
          </cell>
          <cell r="F3364" t="str">
            <v>UN</v>
          </cell>
          <cell r="G3364" t="str">
            <v>S23.010</v>
          </cell>
        </row>
        <row r="3365">
          <cell r="A3365">
            <v>7234002290</v>
          </cell>
          <cell r="B3365" t="str">
            <v>FORN CAIXA D´AGUA POLIETILENO 500 L</v>
          </cell>
          <cell r="C3365">
            <v>217.35</v>
          </cell>
          <cell r="D3365">
            <v>26.19</v>
          </cell>
          <cell r="E3365">
            <v>157.27000000000001</v>
          </cell>
          <cell r="F3365" t="str">
            <v>UN</v>
          </cell>
          <cell r="G3365" t="str">
            <v>S23.010</v>
          </cell>
        </row>
        <row r="3366">
          <cell r="A3366">
            <v>7234002300</v>
          </cell>
          <cell r="B3366" t="str">
            <v>FORN CAIXA D´AGUA POLIETILENO 1000 L</v>
          </cell>
          <cell r="C3366">
            <v>385.3</v>
          </cell>
          <cell r="D3366">
            <v>26.19</v>
          </cell>
          <cell r="E3366">
            <v>157.27000000000001</v>
          </cell>
          <cell r="F3366" t="str">
            <v>UN</v>
          </cell>
          <cell r="G3366" t="str">
            <v>S23.010</v>
          </cell>
        </row>
        <row r="3367">
          <cell r="A3367">
            <v>7234002310</v>
          </cell>
          <cell r="B3367" t="str">
            <v>FORN CAIXA D´AGUA POLIETILENO 5000 L</v>
          </cell>
          <cell r="C3367">
            <v>2574.2800000000002</v>
          </cell>
          <cell r="D3367">
            <v>26.19</v>
          </cell>
          <cell r="E3367">
            <v>157.27000000000001</v>
          </cell>
          <cell r="F3367" t="str">
            <v>UN</v>
          </cell>
          <cell r="G3367" t="str">
            <v>S23.010</v>
          </cell>
        </row>
        <row r="3368">
          <cell r="A3368">
            <v>7234002320</v>
          </cell>
          <cell r="B3368" t="str">
            <v>FORN CAIXA GORDURA PVC DN 300 INCL TAMPA</v>
          </cell>
          <cell r="C3368">
            <v>389.61</v>
          </cell>
          <cell r="D3368">
            <v>26.19</v>
          </cell>
          <cell r="E3368">
            <v>157.27000000000001</v>
          </cell>
          <cell r="F3368" t="str">
            <v>UN</v>
          </cell>
          <cell r="G3368" t="str">
            <v>S23.010</v>
          </cell>
        </row>
        <row r="3369">
          <cell r="A3369">
            <v>7234002330</v>
          </cell>
          <cell r="B3369" t="str">
            <v>FORN CAIXA PASSAGEM PVC DN300 INCL TAMPA</v>
          </cell>
          <cell r="C3369">
            <v>372.89</v>
          </cell>
          <cell r="D3369">
            <v>26.19</v>
          </cell>
          <cell r="E3369">
            <v>157.27000000000001</v>
          </cell>
          <cell r="F3369" t="str">
            <v>UN</v>
          </cell>
          <cell r="G3369" t="str">
            <v>S23.010</v>
          </cell>
        </row>
        <row r="3370">
          <cell r="A3370">
            <v>7234002340</v>
          </cell>
          <cell r="B3370" t="str">
            <v>FORN AREIA LAVADA</v>
          </cell>
          <cell r="C3370">
            <v>86.76</v>
          </cell>
          <cell r="D3370">
            <v>26.19</v>
          </cell>
          <cell r="E3370">
            <v>157.27000000000001</v>
          </cell>
          <cell r="F3370" t="str">
            <v>M3</v>
          </cell>
          <cell r="G3370" t="str">
            <v>S23.010</v>
          </cell>
        </row>
        <row r="3371">
          <cell r="A3371">
            <v>7234002350</v>
          </cell>
          <cell r="B3371" t="str">
            <v>FORN BACIA SANITARIA CX ACOPLADA COMPL</v>
          </cell>
          <cell r="C3371">
            <v>383.57</v>
          </cell>
          <cell r="D3371">
            <v>26.19</v>
          </cell>
          <cell r="E3371">
            <v>157.27000000000001</v>
          </cell>
          <cell r="F3371" t="str">
            <v>UN</v>
          </cell>
          <cell r="G3371" t="str">
            <v>S23.010</v>
          </cell>
        </row>
        <row r="3372">
          <cell r="A3372">
            <v>7234002360</v>
          </cell>
          <cell r="B3372" t="str">
            <v>FORN CUBA DE ACO INOX NUMERO 1</v>
          </cell>
          <cell r="C3372">
            <v>174.77</v>
          </cell>
          <cell r="D3372">
            <v>26.19</v>
          </cell>
          <cell r="E3372">
            <v>157.27000000000001</v>
          </cell>
          <cell r="F3372" t="str">
            <v>UN</v>
          </cell>
          <cell r="G3372" t="str">
            <v>S23.010</v>
          </cell>
        </row>
        <row r="3373">
          <cell r="A3373">
            <v>7234002370</v>
          </cell>
          <cell r="B3373" t="str">
            <v>FORN CUBA DE ACO INOX NUMERO 2</v>
          </cell>
          <cell r="C3373">
            <v>192.15</v>
          </cell>
          <cell r="D3373">
            <v>26.19</v>
          </cell>
          <cell r="E3373">
            <v>157.27000000000001</v>
          </cell>
          <cell r="F3373" t="str">
            <v>UN</v>
          </cell>
          <cell r="G3373" t="str">
            <v>S23.010</v>
          </cell>
        </row>
        <row r="3374">
          <cell r="A3374">
            <v>7234002380</v>
          </cell>
          <cell r="B3374" t="str">
            <v>FORN PAPELEIRA EM METAL CROMADO</v>
          </cell>
          <cell r="C3374">
            <v>54.03</v>
          </cell>
          <cell r="D3374">
            <v>26.19</v>
          </cell>
          <cell r="E3374">
            <v>157.27000000000001</v>
          </cell>
          <cell r="F3374" t="str">
            <v>UN</v>
          </cell>
          <cell r="G3374" t="str">
            <v>S23.010</v>
          </cell>
        </row>
        <row r="3375">
          <cell r="A3375">
            <v>7234002390</v>
          </cell>
          <cell r="B3375" t="str">
            <v>FORN MEIA CANA DE CONCRETO DN 300</v>
          </cell>
          <cell r="C3375">
            <v>23.75</v>
          </cell>
          <cell r="D3375">
            <v>26.19</v>
          </cell>
          <cell r="E3375">
            <v>157.27000000000001</v>
          </cell>
          <cell r="F3375" t="str">
            <v>M</v>
          </cell>
          <cell r="G3375" t="str">
            <v>S23.010</v>
          </cell>
        </row>
        <row r="3376">
          <cell r="A3376">
            <v>7234002400</v>
          </cell>
          <cell r="B3376" t="str">
            <v>FORN MEIA CANA DE CONCRETO DN 400</v>
          </cell>
          <cell r="C3376">
            <v>32.72</v>
          </cell>
          <cell r="D3376">
            <v>26.19</v>
          </cell>
          <cell r="E3376">
            <v>157.27000000000001</v>
          </cell>
          <cell r="F3376" t="str">
            <v>M</v>
          </cell>
          <cell r="G3376" t="str">
            <v>S23.010</v>
          </cell>
        </row>
        <row r="3377">
          <cell r="A3377">
            <v>7234002410</v>
          </cell>
          <cell r="B3377" t="str">
            <v>FORN LIXA PARA FERRO</v>
          </cell>
          <cell r="C3377">
            <v>3.58</v>
          </cell>
          <cell r="D3377">
            <v>26.19</v>
          </cell>
          <cell r="E3377">
            <v>157.27000000000001</v>
          </cell>
          <cell r="F3377" t="str">
            <v>UN</v>
          </cell>
          <cell r="G3377" t="str">
            <v>S23.010</v>
          </cell>
        </row>
        <row r="3378">
          <cell r="A3378">
            <v>7234002420</v>
          </cell>
          <cell r="B3378" t="str">
            <v>FORN LIXA PARA MADEIRA E MASSA 100</v>
          </cell>
          <cell r="C3378">
            <v>0.85</v>
          </cell>
          <cell r="D3378">
            <v>26.19</v>
          </cell>
          <cell r="E3378">
            <v>157.27000000000001</v>
          </cell>
          <cell r="F3378" t="str">
            <v>UN</v>
          </cell>
          <cell r="G3378" t="str">
            <v>S23.010</v>
          </cell>
        </row>
        <row r="3379">
          <cell r="A3379">
            <v>7234002430</v>
          </cell>
          <cell r="B3379" t="str">
            <v>FORN TRINCHA</v>
          </cell>
          <cell r="C3379">
            <v>4.18</v>
          </cell>
          <cell r="D3379">
            <v>26.19</v>
          </cell>
          <cell r="E3379">
            <v>157.27000000000001</v>
          </cell>
          <cell r="F3379" t="str">
            <v>UN</v>
          </cell>
          <cell r="G3379" t="str">
            <v>S23.010</v>
          </cell>
        </row>
        <row r="3380">
          <cell r="A3380">
            <v>7234002440</v>
          </cell>
          <cell r="B3380" t="str">
            <v>FORN TELHA FIBROCIMENTO E=8MM</v>
          </cell>
          <cell r="C3380">
            <v>37.18</v>
          </cell>
          <cell r="D3380">
            <v>26.19</v>
          </cell>
          <cell r="E3380">
            <v>157.27000000000001</v>
          </cell>
          <cell r="F3380" t="str">
            <v>M2</v>
          </cell>
          <cell r="G3380" t="str">
            <v>S23.010</v>
          </cell>
        </row>
        <row r="3381">
          <cell r="A3381">
            <v>7234002450</v>
          </cell>
          <cell r="B3381" t="str">
            <v>FORN FITA ISOLANTE ADESIVA 0,19X19MMX20M</v>
          </cell>
          <cell r="C3381">
            <v>12.62</v>
          </cell>
          <cell r="D3381">
            <v>26.19</v>
          </cell>
          <cell r="E3381">
            <v>157.27000000000001</v>
          </cell>
          <cell r="F3381" t="str">
            <v>UN</v>
          </cell>
          <cell r="G3381" t="str">
            <v>S23.010</v>
          </cell>
        </row>
        <row r="3382">
          <cell r="A3382">
            <v>7234002460</v>
          </cell>
          <cell r="B3382" t="str">
            <v>FORN PISO CERAMICO PEI-5 TIPO "A" EXTRA</v>
          </cell>
          <cell r="C3382">
            <v>51.18</v>
          </cell>
          <cell r="D3382">
            <v>26.19</v>
          </cell>
          <cell r="E3382">
            <v>157.27000000000001</v>
          </cell>
          <cell r="F3382" t="str">
            <v>M2</v>
          </cell>
          <cell r="G3382" t="str">
            <v>S23.010</v>
          </cell>
        </row>
        <row r="3383">
          <cell r="A3383">
            <v>7234002470</v>
          </cell>
          <cell r="B3383" t="str">
            <v>FORN REVEST CERAM PEI-3 TIPO "A" EXTRA</v>
          </cell>
          <cell r="C3383">
            <v>32.68</v>
          </cell>
          <cell r="D3383">
            <v>26.19</v>
          </cell>
          <cell r="E3383">
            <v>157.27000000000001</v>
          </cell>
          <cell r="F3383" t="str">
            <v>M2</v>
          </cell>
          <cell r="G3383" t="str">
            <v>S23.010</v>
          </cell>
        </row>
        <row r="3384">
          <cell r="A3384">
            <v>7234002480</v>
          </cell>
          <cell r="B3384" t="str">
            <v>FORN SEIXO P/FILTRO GRAN 50,0 X 25,0MM</v>
          </cell>
          <cell r="C3384">
            <v>1041.6199999999999</v>
          </cell>
          <cell r="D3384">
            <v>26.19</v>
          </cell>
          <cell r="E3384">
            <v>157.27000000000001</v>
          </cell>
          <cell r="F3384" t="str">
            <v>M3</v>
          </cell>
          <cell r="G3384" t="str">
            <v>S23.010</v>
          </cell>
        </row>
        <row r="3385">
          <cell r="A3385">
            <v>7234002490</v>
          </cell>
          <cell r="B3385" t="str">
            <v>FORN SEIXO P/FILTRO GRAN 38,0 X 25,0MM</v>
          </cell>
          <cell r="C3385">
            <v>1041.6199999999999</v>
          </cell>
          <cell r="D3385">
            <v>26.19</v>
          </cell>
          <cell r="E3385">
            <v>157.27000000000001</v>
          </cell>
          <cell r="F3385" t="str">
            <v>M3</v>
          </cell>
          <cell r="G3385" t="str">
            <v>S23.010</v>
          </cell>
        </row>
        <row r="3386">
          <cell r="A3386">
            <v>7234002500</v>
          </cell>
          <cell r="B3386" t="str">
            <v>FORN SEIXO P/FILTRO GRAN 25,0 X 19,0MM</v>
          </cell>
          <cell r="C3386">
            <v>1020.95</v>
          </cell>
          <cell r="D3386">
            <v>26.19</v>
          </cell>
          <cell r="E3386">
            <v>157.27000000000001</v>
          </cell>
          <cell r="F3386" t="str">
            <v>M3</v>
          </cell>
          <cell r="G3386" t="str">
            <v>S23.010</v>
          </cell>
        </row>
        <row r="3387">
          <cell r="A3387">
            <v>7234002510</v>
          </cell>
          <cell r="B3387" t="str">
            <v>FORN AREIA P/FILTRO TE=0,50MM CU=1,50MM</v>
          </cell>
          <cell r="C3387">
            <v>1033.18</v>
          </cell>
          <cell r="D3387">
            <v>26.19</v>
          </cell>
          <cell r="E3387">
            <v>157.27000000000001</v>
          </cell>
          <cell r="F3387" t="str">
            <v>M3</v>
          </cell>
          <cell r="G3387" t="str">
            <v>S23.010</v>
          </cell>
        </row>
        <row r="3388">
          <cell r="A3388">
            <v>7234002520</v>
          </cell>
          <cell r="B3388" t="str">
            <v>FORN CARVAO ANTRAC TE=0,90A1,00 CU=1,50</v>
          </cell>
          <cell r="C3388">
            <v>1823.1</v>
          </cell>
          <cell r="D3388">
            <v>26.19</v>
          </cell>
          <cell r="E3388">
            <v>157.27000000000001</v>
          </cell>
          <cell r="F3388" t="str">
            <v>M3</v>
          </cell>
          <cell r="G3388" t="str">
            <v>S23.010</v>
          </cell>
        </row>
        <row r="3389">
          <cell r="A3389">
            <v>7234002530</v>
          </cell>
          <cell r="B3389" t="str">
            <v>FORN CARVAO ANTRAC TE=1,10A1,30 CU=1,50</v>
          </cell>
          <cell r="C3389">
            <v>3381.89</v>
          </cell>
          <cell r="D3389">
            <v>26.19</v>
          </cell>
          <cell r="E3389">
            <v>157.27000000000001</v>
          </cell>
          <cell r="F3389" t="str">
            <v>M3</v>
          </cell>
          <cell r="G3389" t="str">
            <v>S23.010</v>
          </cell>
        </row>
        <row r="3390">
          <cell r="A3390">
            <v>7234002540</v>
          </cell>
          <cell r="B3390" t="str">
            <v>FORN TIJOLO MACICO P/ LEITO DE SECAGEM</v>
          </cell>
          <cell r="C3390">
            <v>1.24</v>
          </cell>
          <cell r="D3390">
            <v>26.19</v>
          </cell>
          <cell r="E3390">
            <v>157.27000000000001</v>
          </cell>
          <cell r="F3390" t="str">
            <v>UN</v>
          </cell>
          <cell r="G3390" t="str">
            <v>S23.010</v>
          </cell>
        </row>
        <row r="3391">
          <cell r="A3391">
            <v>7234002550</v>
          </cell>
          <cell r="B3391" t="str">
            <v>FORN TOMADA 10A 2P+T C/ ESPELHO</v>
          </cell>
          <cell r="C3391">
            <v>9.84</v>
          </cell>
          <cell r="D3391">
            <v>26.19</v>
          </cell>
          <cell r="E3391">
            <v>157.27000000000001</v>
          </cell>
          <cell r="F3391" t="str">
            <v>UN</v>
          </cell>
          <cell r="G3391" t="str">
            <v>S23.010</v>
          </cell>
        </row>
        <row r="3392">
          <cell r="A3392">
            <v>7234002560</v>
          </cell>
          <cell r="B3392" t="str">
            <v>FORN TOMADA 20A 2P+T C/ ESPELHO</v>
          </cell>
          <cell r="C3392">
            <v>17.05</v>
          </cell>
          <cell r="D3392">
            <v>26.19</v>
          </cell>
          <cell r="E3392">
            <v>157.27000000000001</v>
          </cell>
          <cell r="F3392" t="str">
            <v>UN</v>
          </cell>
          <cell r="G3392" t="str">
            <v>S23.010</v>
          </cell>
        </row>
        <row r="3393">
          <cell r="A3393">
            <v>7234002570</v>
          </cell>
          <cell r="B3393" t="str">
            <v>FORN TANQUE VERT ESTAC POLIETILENO 100L</v>
          </cell>
          <cell r="C3393">
            <v>883.33</v>
          </cell>
          <cell r="D3393">
            <v>26.19</v>
          </cell>
          <cell r="E3393">
            <v>157.27000000000001</v>
          </cell>
          <cell r="F3393" t="str">
            <v>UN</v>
          </cell>
          <cell r="G3393" t="str">
            <v>S23.010</v>
          </cell>
        </row>
        <row r="3394">
          <cell r="A3394">
            <v>7234002580</v>
          </cell>
          <cell r="B3394" t="str">
            <v>FORN TANQUE VERT ESTAC POLIETILENO 150L</v>
          </cell>
          <cell r="C3394">
            <v>933.81</v>
          </cell>
          <cell r="D3394">
            <v>26.19</v>
          </cell>
          <cell r="E3394">
            <v>157.27000000000001</v>
          </cell>
          <cell r="F3394" t="str">
            <v>UN</v>
          </cell>
          <cell r="G3394" t="str">
            <v>S23.010</v>
          </cell>
        </row>
        <row r="3395">
          <cell r="A3395">
            <v>7234002590</v>
          </cell>
          <cell r="B3395" t="str">
            <v>FORN TANQUE HORIZ ROTOM POLIETIL 2500L</v>
          </cell>
          <cell r="C3395">
            <v>5426.17</v>
          </cell>
          <cell r="D3395">
            <v>26.19</v>
          </cell>
          <cell r="E3395">
            <v>157.27000000000001</v>
          </cell>
          <cell r="F3395" t="str">
            <v>UN</v>
          </cell>
          <cell r="G3395" t="str">
            <v>S23.010</v>
          </cell>
        </row>
        <row r="3396">
          <cell r="A3396">
            <v>7234002600</v>
          </cell>
          <cell r="B3396" t="str">
            <v>FORN TUBO RETANG PVC DECANT 50X90X1200MM</v>
          </cell>
          <cell r="C3396">
            <v>14.47</v>
          </cell>
          <cell r="D3396">
            <v>26.19</v>
          </cell>
          <cell r="E3396">
            <v>157.27000000000001</v>
          </cell>
          <cell r="F3396" t="str">
            <v>UN</v>
          </cell>
          <cell r="G3396" t="str">
            <v>S23.010</v>
          </cell>
        </row>
        <row r="3397">
          <cell r="A3397">
            <v>7234002610</v>
          </cell>
          <cell r="B3397" t="str">
            <v>FORN SUPORTE PVC BRANCO MODULO DECANT</v>
          </cell>
          <cell r="C3397">
            <v>9.49</v>
          </cell>
          <cell r="D3397">
            <v>26.19</v>
          </cell>
          <cell r="E3397">
            <v>157.27000000000001</v>
          </cell>
          <cell r="F3397" t="str">
            <v>UN</v>
          </cell>
          <cell r="G3397" t="str">
            <v>S23.010</v>
          </cell>
        </row>
        <row r="3398">
          <cell r="A3398">
            <v>7234002620</v>
          </cell>
          <cell r="B3398" t="str">
            <v>FORN CAIXA SIF PVC 100X150X50MM QUADRADA</v>
          </cell>
          <cell r="C3398">
            <v>36.28</v>
          </cell>
          <cell r="D3398">
            <v>26.19</v>
          </cell>
          <cell r="E3398">
            <v>157.27000000000001</v>
          </cell>
          <cell r="F3398" t="str">
            <v>UN</v>
          </cell>
          <cell r="G3398" t="str">
            <v>S23.010</v>
          </cell>
        </row>
        <row r="3399">
          <cell r="A3399">
            <v>7234002621</v>
          </cell>
          <cell r="B3399" t="str">
            <v>FORN SPRINKLER PENDENTE 68ºC CROM 1/2"</v>
          </cell>
          <cell r="C3399">
            <v>32.24</v>
          </cell>
          <cell r="D3399">
            <v>26.19</v>
          </cell>
          <cell r="E3399">
            <v>157.27000000000001</v>
          </cell>
          <cell r="F3399" t="str">
            <v>UN</v>
          </cell>
          <cell r="G3399" t="str">
            <v>S23.010</v>
          </cell>
        </row>
        <row r="3400">
          <cell r="A3400">
            <v>7234002622</v>
          </cell>
          <cell r="B3400" t="str">
            <v>FORN EXAUSTOR PRFV 3CV 500MMCA 343,8M3/H</v>
          </cell>
          <cell r="C3400">
            <v>6511.4</v>
          </cell>
          <cell r="D3400">
            <v>26.19</v>
          </cell>
          <cell r="E3400">
            <v>157.27000000000001</v>
          </cell>
          <cell r="F3400" t="str">
            <v>UN</v>
          </cell>
          <cell r="G3400" t="str">
            <v>S23.010</v>
          </cell>
        </row>
        <row r="3401">
          <cell r="A3401">
            <v>7234002625</v>
          </cell>
          <cell r="B3401" t="str">
            <v>FORN MANILHA DE CONCRETO CA 2 DN400</v>
          </cell>
          <cell r="C3401">
            <v>72.58</v>
          </cell>
          <cell r="D3401">
            <v>26.19</v>
          </cell>
          <cell r="E3401">
            <v>157.27000000000001</v>
          </cell>
          <cell r="F3401" t="str">
            <v>M</v>
          </cell>
          <cell r="G3401" t="str">
            <v>S23.010</v>
          </cell>
        </row>
        <row r="3402">
          <cell r="A3402">
            <v>7234002630</v>
          </cell>
          <cell r="B3402" t="str">
            <v>FORN TUBO PEAD NBR8417 DN150MM</v>
          </cell>
          <cell r="C3402">
            <v>214.62</v>
          </cell>
          <cell r="D3402">
            <v>26.19</v>
          </cell>
          <cell r="E3402">
            <v>157.27000000000001</v>
          </cell>
          <cell r="F3402" t="str">
            <v>M</v>
          </cell>
          <cell r="G3402" t="str">
            <v>S23.010</v>
          </cell>
        </row>
        <row r="3403">
          <cell r="A3403">
            <v>7234002635</v>
          </cell>
          <cell r="B3403" t="str">
            <v>FORN COLARINHO EM PEAD PN10 PEAD DN150</v>
          </cell>
          <cell r="C3403">
            <v>104.93</v>
          </cell>
          <cell r="D3403">
            <v>26.19</v>
          </cell>
          <cell r="E3403">
            <v>157.27000000000001</v>
          </cell>
          <cell r="F3403" t="str">
            <v>PC</v>
          </cell>
          <cell r="G3403" t="str">
            <v>S23.010</v>
          </cell>
        </row>
        <row r="3404">
          <cell r="A3404">
            <v>7234002640</v>
          </cell>
          <cell r="B3404" t="str">
            <v>ADAPT PVC SOLD BR NBR5648 85 X 3"</v>
          </cell>
          <cell r="C3404">
            <v>28.71</v>
          </cell>
          <cell r="D3404">
            <v>26.19</v>
          </cell>
          <cell r="E3404">
            <v>157.27000000000001</v>
          </cell>
          <cell r="F3404" t="str">
            <v>PC</v>
          </cell>
          <cell r="G3404" t="str">
            <v>S23.010</v>
          </cell>
        </row>
        <row r="3405">
          <cell r="A3405">
            <v>7235000001</v>
          </cell>
          <cell r="B3405" t="str">
            <v>RETIRADA DO MAT HIDR ETE CASTELO</v>
          </cell>
          <cell r="C3405">
            <v>4412</v>
          </cell>
          <cell r="D3405">
            <v>26.19</v>
          </cell>
          <cell r="E3405">
            <v>157.27000000000001</v>
          </cell>
          <cell r="F3405" t="str">
            <v>UN</v>
          </cell>
          <cell r="G3405" t="str">
            <v>S23.010</v>
          </cell>
        </row>
        <row r="3406">
          <cell r="A3406">
            <v>7235000002</v>
          </cell>
          <cell r="B3406" t="str">
            <v>MONT/INST MAT HIDR ETE CASTELO</v>
          </cell>
          <cell r="C3406">
            <v>3529.6</v>
          </cell>
          <cell r="D3406">
            <v>26.19</v>
          </cell>
          <cell r="E3406">
            <v>157.27000000000001</v>
          </cell>
          <cell r="F3406" t="str">
            <v>UN</v>
          </cell>
          <cell r="G3406" t="str">
            <v>S23.010</v>
          </cell>
        </row>
        <row r="3407">
          <cell r="A3407">
            <v>7235000010</v>
          </cell>
          <cell r="B3407" t="str">
            <v>ENGENHEIRO JUNIOR</v>
          </cell>
          <cell r="C3407">
            <v>125.18</v>
          </cell>
          <cell r="D3407">
            <v>26.19</v>
          </cell>
          <cell r="E3407">
            <v>157.27000000000001</v>
          </cell>
          <cell r="F3407" t="str">
            <v>HRS</v>
          </cell>
          <cell r="G3407" t="str">
            <v>S23.010</v>
          </cell>
        </row>
        <row r="3408">
          <cell r="A3408">
            <v>7235000020</v>
          </cell>
          <cell r="B3408" t="str">
            <v>ENGENHEIRO PLENO</v>
          </cell>
          <cell r="C3408">
            <v>150.22</v>
          </cell>
          <cell r="D3408">
            <v>26.19</v>
          </cell>
          <cell r="E3408">
            <v>157.27000000000001</v>
          </cell>
          <cell r="F3408" t="str">
            <v>HRS</v>
          </cell>
          <cell r="G3408" t="str">
            <v>S23.010</v>
          </cell>
        </row>
        <row r="3409">
          <cell r="A3409">
            <v>7235000030</v>
          </cell>
          <cell r="B3409" t="str">
            <v>ENGENHEIRO SENIOR</v>
          </cell>
          <cell r="C3409">
            <v>187.78</v>
          </cell>
          <cell r="D3409">
            <v>26.19</v>
          </cell>
          <cell r="E3409">
            <v>157.27000000000001</v>
          </cell>
          <cell r="F3409" t="str">
            <v>HRS</v>
          </cell>
          <cell r="G3409" t="str">
            <v>S23.010</v>
          </cell>
        </row>
        <row r="3410">
          <cell r="A3410">
            <v>7235000040</v>
          </cell>
          <cell r="B3410" t="str">
            <v>ENGENHEIRO MASTER</v>
          </cell>
          <cell r="C3410">
            <v>244.1</v>
          </cell>
          <cell r="D3410">
            <v>26.19</v>
          </cell>
          <cell r="E3410">
            <v>157.27000000000001</v>
          </cell>
          <cell r="F3410" t="str">
            <v>HRS</v>
          </cell>
          <cell r="G3410" t="str">
            <v>S23.010</v>
          </cell>
        </row>
        <row r="3411">
          <cell r="A3411">
            <v>7235000050</v>
          </cell>
          <cell r="B3411" t="str">
            <v>ENGENHEIRO JUNIOR</v>
          </cell>
          <cell r="C3411">
            <v>27539.599999999999</v>
          </cell>
          <cell r="D3411">
            <v>26.19</v>
          </cell>
          <cell r="E3411">
            <v>157.27000000000001</v>
          </cell>
          <cell r="F3411" t="str">
            <v>MES</v>
          </cell>
          <cell r="G3411" t="str">
            <v>S23.010</v>
          </cell>
        </row>
        <row r="3412">
          <cell r="A3412">
            <v>7235000060</v>
          </cell>
          <cell r="B3412" t="str">
            <v>ENGENHEIRO PLENO</v>
          </cell>
          <cell r="C3412">
            <v>33048.400000000001</v>
          </cell>
          <cell r="D3412">
            <v>26.19</v>
          </cell>
          <cell r="E3412">
            <v>157.27000000000001</v>
          </cell>
          <cell r="F3412" t="str">
            <v>MES</v>
          </cell>
          <cell r="G3412" t="str">
            <v>S23.010</v>
          </cell>
        </row>
        <row r="3413">
          <cell r="A3413">
            <v>7235000070</v>
          </cell>
          <cell r="B3413" t="str">
            <v>ENGENHEIRO SENIOR</v>
          </cell>
          <cell r="C3413">
            <v>41311.599999999999</v>
          </cell>
          <cell r="D3413">
            <v>26.19</v>
          </cell>
          <cell r="E3413">
            <v>157.27000000000001</v>
          </cell>
          <cell r="F3413" t="str">
            <v>MES</v>
          </cell>
          <cell r="G3413" t="str">
            <v>S23.010</v>
          </cell>
        </row>
        <row r="3414">
          <cell r="A3414">
            <v>7235000080</v>
          </cell>
          <cell r="B3414" t="str">
            <v>ENGENHEIRO MASTER</v>
          </cell>
          <cell r="C3414">
            <v>53702</v>
          </cell>
          <cell r="D3414">
            <v>26.19</v>
          </cell>
          <cell r="E3414">
            <v>157.27000000000001</v>
          </cell>
          <cell r="F3414" t="str">
            <v>MES</v>
          </cell>
          <cell r="G3414" t="str">
            <v>S23.010</v>
          </cell>
        </row>
        <row r="3415">
          <cell r="A3415">
            <v>7235000130</v>
          </cell>
          <cell r="B3415" t="str">
            <v>ANALISTA CONTABIL JUNIOR</v>
          </cell>
          <cell r="C3415">
            <v>19199.400000000001</v>
          </cell>
          <cell r="D3415">
            <v>26.19</v>
          </cell>
          <cell r="E3415">
            <v>157.27000000000001</v>
          </cell>
          <cell r="F3415" t="str">
            <v>MES</v>
          </cell>
          <cell r="G3415" t="str">
            <v>S23.010</v>
          </cell>
        </row>
        <row r="3416">
          <cell r="A3416">
            <v>7235000140</v>
          </cell>
          <cell r="B3416" t="str">
            <v>ANALISTA CONTABIL PLENO</v>
          </cell>
          <cell r="C3416">
            <v>24327.599999999999</v>
          </cell>
          <cell r="D3416">
            <v>26.19</v>
          </cell>
          <cell r="E3416">
            <v>157.27000000000001</v>
          </cell>
          <cell r="F3416" t="str">
            <v>MES</v>
          </cell>
          <cell r="G3416" t="str">
            <v>S23.010</v>
          </cell>
        </row>
        <row r="3417">
          <cell r="A3417">
            <v>7235000150</v>
          </cell>
          <cell r="B3417" t="str">
            <v>ANALISTA CONTABIL SENIOR</v>
          </cell>
          <cell r="C3417">
            <v>32683.200000000001</v>
          </cell>
          <cell r="D3417">
            <v>26.19</v>
          </cell>
          <cell r="E3417">
            <v>157.27000000000001</v>
          </cell>
          <cell r="F3417" t="str">
            <v>MES</v>
          </cell>
          <cell r="G3417" t="str">
            <v>S23.010</v>
          </cell>
        </row>
        <row r="3418">
          <cell r="A3418">
            <v>7235000160</v>
          </cell>
          <cell r="B3418" t="str">
            <v>ANALISTA CONTABIL MASTER</v>
          </cell>
          <cell r="C3418">
            <v>43925.2</v>
          </cell>
          <cell r="D3418">
            <v>26.19</v>
          </cell>
          <cell r="E3418">
            <v>157.27000000000001</v>
          </cell>
          <cell r="F3418" t="str">
            <v>MES</v>
          </cell>
          <cell r="G3418" t="str">
            <v>S23.010</v>
          </cell>
        </row>
        <row r="3419">
          <cell r="A3419">
            <v>7235000170</v>
          </cell>
          <cell r="B3419" t="str">
            <v>ANALISTA DE SISTEMAS JUNIOR</v>
          </cell>
          <cell r="C3419">
            <v>19199.400000000001</v>
          </cell>
          <cell r="D3419">
            <v>26.19</v>
          </cell>
          <cell r="E3419">
            <v>157.27000000000001</v>
          </cell>
          <cell r="F3419" t="str">
            <v>MES</v>
          </cell>
          <cell r="G3419" t="str">
            <v>S23.010</v>
          </cell>
        </row>
        <row r="3420">
          <cell r="A3420">
            <v>7235000180</v>
          </cell>
          <cell r="B3420" t="str">
            <v>ANALISTA DE SISTEMAS PLENO</v>
          </cell>
          <cell r="C3420">
            <v>24327.599999999999</v>
          </cell>
          <cell r="D3420">
            <v>26.19</v>
          </cell>
          <cell r="E3420">
            <v>157.27000000000001</v>
          </cell>
          <cell r="F3420" t="str">
            <v>MES</v>
          </cell>
          <cell r="G3420" t="str">
            <v>S23.010</v>
          </cell>
        </row>
        <row r="3421">
          <cell r="A3421">
            <v>7235000190</v>
          </cell>
          <cell r="B3421" t="str">
            <v>ANALISTA DE SISTEMAS SENIOR</v>
          </cell>
          <cell r="C3421">
            <v>32683.200000000001</v>
          </cell>
          <cell r="D3421">
            <v>26.19</v>
          </cell>
          <cell r="E3421">
            <v>157.27000000000001</v>
          </cell>
          <cell r="F3421" t="str">
            <v>MES</v>
          </cell>
          <cell r="G3421" t="str">
            <v>S23.010</v>
          </cell>
        </row>
        <row r="3422">
          <cell r="A3422">
            <v>7235000200</v>
          </cell>
          <cell r="B3422" t="str">
            <v>ANALISTA DE SISTEMAS MASTER</v>
          </cell>
          <cell r="C3422">
            <v>43925.2</v>
          </cell>
          <cell r="D3422">
            <v>26.19</v>
          </cell>
          <cell r="E3422">
            <v>157.27000000000001</v>
          </cell>
          <cell r="F3422" t="str">
            <v>MES</v>
          </cell>
          <cell r="G3422" t="str">
            <v>S23.010</v>
          </cell>
        </row>
        <row r="3423">
          <cell r="A3423">
            <v>7235000210</v>
          </cell>
          <cell r="B3423" t="str">
            <v>TECNICO CONSTRUCAO CIVIL</v>
          </cell>
          <cell r="C3423">
            <v>44.18</v>
          </cell>
          <cell r="D3423">
            <v>26.19</v>
          </cell>
          <cell r="E3423">
            <v>157.27000000000001</v>
          </cell>
          <cell r="F3423" t="str">
            <v>HRS</v>
          </cell>
          <cell r="G3423" t="str">
            <v>S23.010</v>
          </cell>
        </row>
        <row r="3424">
          <cell r="A3424">
            <v>7235000220</v>
          </cell>
          <cell r="B3424" t="str">
            <v>TECNICO CONSTRUCAO CIVIL</v>
          </cell>
          <cell r="C3424">
            <v>9719.6</v>
          </cell>
          <cell r="D3424">
            <v>26.19</v>
          </cell>
          <cell r="E3424">
            <v>157.27000000000001</v>
          </cell>
          <cell r="F3424" t="str">
            <v>MES</v>
          </cell>
          <cell r="G3424" t="str">
            <v>S23.010</v>
          </cell>
        </row>
        <row r="3425">
          <cell r="A3425">
            <v>7235000230</v>
          </cell>
          <cell r="B3425" t="str">
            <v>SECRETARIA</v>
          </cell>
          <cell r="C3425">
            <v>6479</v>
          </cell>
          <cell r="D3425">
            <v>26.19</v>
          </cell>
          <cell r="E3425">
            <v>157.27000000000001</v>
          </cell>
          <cell r="F3425" t="str">
            <v>MES</v>
          </cell>
          <cell r="G3425" t="str">
            <v>S23.010</v>
          </cell>
        </row>
        <row r="3426">
          <cell r="A3426">
            <v>7235000240</v>
          </cell>
          <cell r="B3426" t="str">
            <v>AUXILIAR ADMINISTRATIVO</v>
          </cell>
          <cell r="C3426">
            <v>6479</v>
          </cell>
          <cell r="D3426">
            <v>26.19</v>
          </cell>
          <cell r="E3426">
            <v>157.27000000000001</v>
          </cell>
          <cell r="F3426" t="str">
            <v>MES</v>
          </cell>
          <cell r="G3426" t="str">
            <v>S23.010</v>
          </cell>
        </row>
        <row r="3427">
          <cell r="A3427">
            <v>7235000250</v>
          </cell>
          <cell r="B3427" t="str">
            <v>FAXINEIRA/COPEIRA</v>
          </cell>
          <cell r="C3427">
            <v>4307.6000000000004</v>
          </cell>
          <cell r="D3427">
            <v>26.19</v>
          </cell>
          <cell r="E3427">
            <v>157.27000000000001</v>
          </cell>
          <cell r="F3427" t="str">
            <v>MES</v>
          </cell>
          <cell r="G3427" t="str">
            <v>S23.010</v>
          </cell>
        </row>
        <row r="3428">
          <cell r="A3428">
            <v>7235000260</v>
          </cell>
          <cell r="B3428" t="str">
            <v>CONSULTOR GERAL</v>
          </cell>
          <cell r="C3428">
            <v>399.59</v>
          </cell>
          <cell r="D3428">
            <v>26.19</v>
          </cell>
          <cell r="E3428">
            <v>157.27000000000001</v>
          </cell>
          <cell r="F3428" t="str">
            <v>HRS</v>
          </cell>
          <cell r="G3428" t="str">
            <v>S23.010</v>
          </cell>
        </row>
        <row r="3429">
          <cell r="A3429">
            <v>7235000270</v>
          </cell>
          <cell r="B3429" t="str">
            <v>CONSULTOR ESPECIALIZADO</v>
          </cell>
          <cell r="C3429">
            <v>479.41</v>
          </cell>
          <cell r="D3429">
            <v>26.19</v>
          </cell>
          <cell r="E3429">
            <v>157.27000000000001</v>
          </cell>
          <cell r="F3429" t="str">
            <v>HRS</v>
          </cell>
          <cell r="G3429" t="str">
            <v>S23.010</v>
          </cell>
        </row>
        <row r="3430">
          <cell r="A3430">
            <v>7235000280</v>
          </cell>
          <cell r="B3430" t="str">
            <v>COORDENADOR GERAL</v>
          </cell>
          <cell r="C3430">
            <v>64442.400000000001</v>
          </cell>
          <cell r="D3430">
            <v>26.19</v>
          </cell>
          <cell r="E3430">
            <v>157.27000000000001</v>
          </cell>
          <cell r="F3430" t="str">
            <v>MES</v>
          </cell>
          <cell r="G3430" t="str">
            <v>S23.010</v>
          </cell>
        </row>
        <row r="3431">
          <cell r="A3431">
            <v>7235000290</v>
          </cell>
          <cell r="B3431" t="str">
            <v>COORDENADOR DE SUPERVISAO DE OBRA</v>
          </cell>
          <cell r="C3431">
            <v>49573.919999999998</v>
          </cell>
          <cell r="D3431">
            <v>26.19</v>
          </cell>
          <cell r="E3431">
            <v>157.27000000000001</v>
          </cell>
          <cell r="F3431" t="str">
            <v>MES</v>
          </cell>
          <cell r="G3431" t="str">
            <v>S23.010</v>
          </cell>
        </row>
        <row r="3432">
          <cell r="A3432">
            <v>7235000300</v>
          </cell>
          <cell r="B3432" t="str">
            <v>COORDENADOR SOCIOAMBIENTAL</v>
          </cell>
          <cell r="C3432">
            <v>36264.25</v>
          </cell>
          <cell r="D3432">
            <v>26.19</v>
          </cell>
          <cell r="E3432">
            <v>157.27000000000001</v>
          </cell>
          <cell r="F3432" t="str">
            <v>MES</v>
          </cell>
          <cell r="G3432" t="str">
            <v>S23.010</v>
          </cell>
        </row>
        <row r="3433">
          <cell r="A3433">
            <v>7235000310</v>
          </cell>
          <cell r="B3433" t="str">
            <v>ANALISTA SOCIOAMBIENTAL JUNIOR</v>
          </cell>
          <cell r="C3433">
            <v>12685.2</v>
          </cell>
          <cell r="D3433">
            <v>26.19</v>
          </cell>
          <cell r="E3433">
            <v>157.27000000000001</v>
          </cell>
          <cell r="F3433" t="str">
            <v>MES</v>
          </cell>
          <cell r="G3433" t="str">
            <v>S23.010</v>
          </cell>
        </row>
        <row r="3434">
          <cell r="A3434">
            <v>7235000320</v>
          </cell>
          <cell r="B3434" t="str">
            <v>ARQUEOLOGO</v>
          </cell>
          <cell r="C3434">
            <v>100.14</v>
          </cell>
          <cell r="D3434">
            <v>26.19</v>
          </cell>
          <cell r="E3434">
            <v>157.27000000000001</v>
          </cell>
          <cell r="F3434" t="str">
            <v>HRS</v>
          </cell>
          <cell r="G3434" t="str">
            <v>S23.010</v>
          </cell>
        </row>
        <row r="3435">
          <cell r="A3435">
            <v>7235000330</v>
          </cell>
          <cell r="B3435" t="str">
            <v>SECRETARIA BILINGUE</v>
          </cell>
          <cell r="C3435">
            <v>44.18</v>
          </cell>
          <cell r="D3435">
            <v>26.19</v>
          </cell>
          <cell r="E3435">
            <v>157.27000000000001</v>
          </cell>
          <cell r="F3435" t="str">
            <v>HRS</v>
          </cell>
          <cell r="G3435" t="str">
            <v>S23.010</v>
          </cell>
        </row>
        <row r="3436">
          <cell r="A3436">
            <v>7235000340</v>
          </cell>
          <cell r="B3436" t="str">
            <v>COPEIRA/FAXINEIRA</v>
          </cell>
          <cell r="C3436">
            <v>19.579999999999998</v>
          </cell>
          <cell r="D3436">
            <v>26.19</v>
          </cell>
          <cell r="E3436">
            <v>157.27000000000001</v>
          </cell>
          <cell r="F3436" t="str">
            <v>HRS</v>
          </cell>
          <cell r="G3436" t="str">
            <v>S23.010</v>
          </cell>
        </row>
        <row r="3437">
          <cell r="A3437">
            <v>7235000350</v>
          </cell>
          <cell r="B3437" t="str">
            <v>SECRETARIA</v>
          </cell>
          <cell r="C3437">
            <v>29.45</v>
          </cell>
          <cell r="D3437">
            <v>26.19</v>
          </cell>
          <cell r="E3437">
            <v>157.27000000000001</v>
          </cell>
          <cell r="F3437" t="str">
            <v>HRS</v>
          </cell>
          <cell r="G3437" t="str">
            <v>S23.010</v>
          </cell>
        </row>
        <row r="3438">
          <cell r="A3438">
            <v>7235000360</v>
          </cell>
          <cell r="B3438" t="str">
            <v>TECNICO MEIO AMBIENTE</v>
          </cell>
          <cell r="C3438">
            <v>44.18</v>
          </cell>
          <cell r="D3438">
            <v>26.19</v>
          </cell>
          <cell r="E3438">
            <v>157.27000000000001</v>
          </cell>
          <cell r="F3438" t="str">
            <v>HRS</v>
          </cell>
          <cell r="G3438" t="str">
            <v>S23.010</v>
          </cell>
        </row>
        <row r="3439">
          <cell r="A3439">
            <v>7235000370</v>
          </cell>
          <cell r="B3439" t="str">
            <v>TECNICO MEIO AMBIENTE</v>
          </cell>
          <cell r="C3439">
            <v>9719.6</v>
          </cell>
          <cell r="D3439">
            <v>26.19</v>
          </cell>
          <cell r="E3439">
            <v>157.27000000000001</v>
          </cell>
          <cell r="F3439" t="str">
            <v>MES</v>
          </cell>
          <cell r="G3439" t="str">
            <v>S23.010</v>
          </cell>
        </row>
        <row r="3440">
          <cell r="A3440">
            <v>7235000380</v>
          </cell>
          <cell r="B3440" t="str">
            <v>TECNICO SEGURANCA DO TRABALHO</v>
          </cell>
          <cell r="C3440">
            <v>44.18</v>
          </cell>
          <cell r="D3440">
            <v>26.19</v>
          </cell>
          <cell r="E3440">
            <v>157.27000000000001</v>
          </cell>
          <cell r="F3440" t="str">
            <v>HRS</v>
          </cell>
          <cell r="G3440" t="str">
            <v>S23.010</v>
          </cell>
        </row>
        <row r="3441">
          <cell r="A3441">
            <v>7235000390</v>
          </cell>
          <cell r="B3441" t="str">
            <v>TECNICO SEGURANCA DO TRABALHO</v>
          </cell>
          <cell r="C3441">
            <v>9719.6</v>
          </cell>
          <cell r="D3441">
            <v>26.19</v>
          </cell>
          <cell r="E3441">
            <v>157.27000000000001</v>
          </cell>
          <cell r="F3441" t="str">
            <v>MES</v>
          </cell>
          <cell r="G3441" t="str">
            <v>S23.010</v>
          </cell>
        </row>
        <row r="3442">
          <cell r="A3442">
            <v>7235000400</v>
          </cell>
          <cell r="B3442" t="str">
            <v>TECNOLOGO</v>
          </cell>
          <cell r="C3442">
            <v>77.3</v>
          </cell>
          <cell r="D3442">
            <v>26.19</v>
          </cell>
          <cell r="E3442">
            <v>157.27000000000001</v>
          </cell>
          <cell r="F3442" t="str">
            <v>HRS</v>
          </cell>
          <cell r="G3442" t="str">
            <v>S23.010</v>
          </cell>
        </row>
        <row r="3443">
          <cell r="A3443">
            <v>7235000410</v>
          </cell>
          <cell r="B3443" t="str">
            <v>TECNOLOGO</v>
          </cell>
          <cell r="C3443">
            <v>17006</v>
          </cell>
          <cell r="D3443">
            <v>26.19</v>
          </cell>
          <cell r="E3443">
            <v>157.27000000000001</v>
          </cell>
          <cell r="F3443" t="str">
            <v>MES</v>
          </cell>
          <cell r="G3443" t="str">
            <v>S23.010</v>
          </cell>
        </row>
        <row r="3444">
          <cell r="A3444">
            <v>7235000420</v>
          </cell>
          <cell r="B3444" t="str">
            <v>ANALISTA SOCIOAMBIENTAL PLENO</v>
          </cell>
          <cell r="C3444">
            <v>16062.2</v>
          </cell>
          <cell r="D3444">
            <v>26.19</v>
          </cell>
          <cell r="E3444">
            <v>157.27000000000001</v>
          </cell>
          <cell r="F3444" t="str">
            <v>MES</v>
          </cell>
          <cell r="G3444" t="str">
            <v>S23.010</v>
          </cell>
        </row>
        <row r="3445">
          <cell r="A3445">
            <v>7235000430</v>
          </cell>
          <cell r="B3445" t="str">
            <v>ANALISTA SOCIOAMBIENTAL SENIOR</v>
          </cell>
          <cell r="C3445">
            <v>21590.799999999999</v>
          </cell>
          <cell r="D3445">
            <v>26.19</v>
          </cell>
          <cell r="E3445">
            <v>157.27000000000001</v>
          </cell>
          <cell r="F3445" t="str">
            <v>MES</v>
          </cell>
          <cell r="G3445" t="str">
            <v>S23.010</v>
          </cell>
        </row>
        <row r="3446">
          <cell r="A3446">
            <v>7235000440</v>
          </cell>
          <cell r="B3446" t="str">
            <v>ANALISTA SOCIOAMBIENTAL MASTER</v>
          </cell>
          <cell r="C3446">
            <v>131.87</v>
          </cell>
          <cell r="D3446">
            <v>26.19</v>
          </cell>
          <cell r="E3446">
            <v>157.27000000000001</v>
          </cell>
          <cell r="F3446" t="str">
            <v>MES</v>
          </cell>
          <cell r="G3446" t="str">
            <v>S23.010</v>
          </cell>
        </row>
        <row r="3447">
          <cell r="A3447">
            <v>7235000450</v>
          </cell>
          <cell r="B3447" t="str">
            <v>ASSESSORIA EM COMUNICAÇÃO JUNIOR</v>
          </cell>
          <cell r="C3447">
            <v>11292.6</v>
          </cell>
          <cell r="D3447">
            <v>26.19</v>
          </cell>
          <cell r="E3447">
            <v>157.27000000000001</v>
          </cell>
          <cell r="F3447" t="str">
            <v>MES</v>
          </cell>
          <cell r="G3447" t="str">
            <v>S23.010</v>
          </cell>
        </row>
        <row r="3448">
          <cell r="A3448">
            <v>7235000460</v>
          </cell>
          <cell r="B3448" t="str">
            <v>ASSESSORIA EM COMUNICAÇÃO PLENO</v>
          </cell>
          <cell r="C3448">
            <v>14297.8</v>
          </cell>
          <cell r="D3448">
            <v>26.19</v>
          </cell>
          <cell r="E3448">
            <v>157.27000000000001</v>
          </cell>
          <cell r="F3448" t="str">
            <v>MES</v>
          </cell>
          <cell r="G3448" t="str">
            <v>S23.010</v>
          </cell>
        </row>
        <row r="3449">
          <cell r="A3449">
            <v>7235000470</v>
          </cell>
          <cell r="B3449" t="str">
            <v>ASSESSORIA EM COMUNICAÇÃO SENIOR</v>
          </cell>
          <cell r="C3449">
            <v>19212.599999999999</v>
          </cell>
          <cell r="D3449">
            <v>26.19</v>
          </cell>
          <cell r="E3449">
            <v>157.27000000000001</v>
          </cell>
          <cell r="F3449" t="str">
            <v>MES</v>
          </cell>
          <cell r="G3449" t="str">
            <v>S23.010</v>
          </cell>
        </row>
        <row r="3450">
          <cell r="A3450">
            <v>7235000480</v>
          </cell>
          <cell r="B3450" t="str">
            <v>ASSESSORIA EM COMUNICAÇÃO MASTER</v>
          </cell>
          <cell r="C3450">
            <v>25819.200000000001</v>
          </cell>
          <cell r="D3450">
            <v>26.19</v>
          </cell>
          <cell r="E3450">
            <v>157.27000000000001</v>
          </cell>
          <cell r="F3450" t="str">
            <v>MES</v>
          </cell>
          <cell r="G3450" t="str">
            <v>S23.010</v>
          </cell>
        </row>
        <row r="3451">
          <cell r="A3451">
            <v>7235000490</v>
          </cell>
          <cell r="B3451" t="str">
            <v>TECNICO INFORMATICA</v>
          </cell>
          <cell r="C3451">
            <v>8100.4</v>
          </cell>
          <cell r="D3451">
            <v>26.19</v>
          </cell>
          <cell r="E3451">
            <v>157.27000000000001</v>
          </cell>
          <cell r="F3451" t="str">
            <v>MES</v>
          </cell>
          <cell r="G3451" t="str">
            <v>S23.010</v>
          </cell>
        </row>
        <row r="3452">
          <cell r="A3452">
            <v>7235000500</v>
          </cell>
          <cell r="B3452" t="str">
            <v>ENCARREGADO</v>
          </cell>
          <cell r="C3452">
            <v>30.39</v>
          </cell>
          <cell r="D3452">
            <v>26.19</v>
          </cell>
          <cell r="E3452">
            <v>157.27000000000001</v>
          </cell>
          <cell r="F3452" t="str">
            <v>HRS</v>
          </cell>
          <cell r="G3452" t="str">
            <v>S23.010</v>
          </cell>
        </row>
        <row r="3453">
          <cell r="A3453">
            <v>7235000510</v>
          </cell>
          <cell r="B3453" t="str">
            <v>GERENTE EXECUTIVO</v>
          </cell>
          <cell r="C3453">
            <v>59072.2</v>
          </cell>
          <cell r="D3453">
            <v>26.19</v>
          </cell>
          <cell r="E3453">
            <v>157.27000000000001</v>
          </cell>
          <cell r="F3453" t="str">
            <v>MES</v>
          </cell>
          <cell r="G3453" t="str">
            <v>S23.010</v>
          </cell>
        </row>
        <row r="3454">
          <cell r="A3454">
            <v>7235000520</v>
          </cell>
          <cell r="B3454" t="str">
            <v>CONSULTOR JURIDICO</v>
          </cell>
          <cell r="C3454">
            <v>303.02999999999997</v>
          </cell>
          <cell r="D3454">
            <v>26.19</v>
          </cell>
          <cell r="E3454">
            <v>157.27000000000001</v>
          </cell>
          <cell r="F3454" t="str">
            <v>HRS</v>
          </cell>
          <cell r="G3454" t="str">
            <v>S23.010</v>
          </cell>
        </row>
        <row r="3455">
          <cell r="A3455">
            <v>7235000530</v>
          </cell>
          <cell r="B3455" t="str">
            <v>CONSULTOR EM PROJETOS SOCIAIS</v>
          </cell>
          <cell r="C3455">
            <v>215.87</v>
          </cell>
          <cell r="D3455">
            <v>26.19</v>
          </cell>
          <cell r="E3455">
            <v>157.27000000000001</v>
          </cell>
          <cell r="F3455" t="str">
            <v>HRS</v>
          </cell>
          <cell r="G3455" t="str">
            <v>S23.010</v>
          </cell>
        </row>
        <row r="3456">
          <cell r="A3456">
            <v>7235000540</v>
          </cell>
          <cell r="B3456" t="str">
            <v>TECNICO CONSTRUCAO CIVIL (HE=50%)</v>
          </cell>
          <cell r="C3456">
            <v>66.27</v>
          </cell>
          <cell r="D3456">
            <v>26.19</v>
          </cell>
          <cell r="E3456">
            <v>157.27000000000001</v>
          </cell>
          <cell r="F3456" t="str">
            <v>HRS</v>
          </cell>
          <cell r="G3456" t="str">
            <v>S23.010</v>
          </cell>
        </row>
        <row r="3457">
          <cell r="A3457">
            <v>7235000550</v>
          </cell>
          <cell r="B3457" t="str">
            <v>TECNICO CONSTRUCAO CIVIL (HE=100%)</v>
          </cell>
          <cell r="C3457">
            <v>88.36</v>
          </cell>
          <cell r="D3457">
            <v>26.19</v>
          </cell>
          <cell r="E3457">
            <v>157.27000000000001</v>
          </cell>
          <cell r="F3457" t="str">
            <v>HRS</v>
          </cell>
          <cell r="G3457" t="str">
            <v>S23.010</v>
          </cell>
        </row>
        <row r="3458">
          <cell r="A3458">
            <v>7235000560</v>
          </cell>
          <cell r="B3458" t="str">
            <v>SECRETARIA BILINGUE</v>
          </cell>
          <cell r="C3458">
            <v>9719.6</v>
          </cell>
          <cell r="D3458">
            <v>26.19</v>
          </cell>
          <cell r="E3458">
            <v>157.27000000000001</v>
          </cell>
          <cell r="F3458" t="str">
            <v>MES</v>
          </cell>
          <cell r="G3458" t="str">
            <v>S23.010</v>
          </cell>
        </row>
        <row r="3459">
          <cell r="A3459">
            <v>7235000570</v>
          </cell>
          <cell r="B3459" t="str">
            <v>TOPOGRAFO</v>
          </cell>
          <cell r="C3459">
            <v>9719.6</v>
          </cell>
          <cell r="D3459">
            <v>26.19</v>
          </cell>
          <cell r="E3459">
            <v>157.27000000000001</v>
          </cell>
          <cell r="F3459" t="str">
            <v>MES</v>
          </cell>
          <cell r="G3459" t="str">
            <v>S23.010</v>
          </cell>
        </row>
        <row r="3460">
          <cell r="A3460">
            <v>7235000580</v>
          </cell>
          <cell r="B3460" t="str">
            <v>AUXILIAR DE TOPOGRAFIA</v>
          </cell>
          <cell r="C3460">
            <v>6479</v>
          </cell>
          <cell r="D3460">
            <v>26.19</v>
          </cell>
          <cell r="E3460">
            <v>157.27000000000001</v>
          </cell>
          <cell r="F3460" t="str">
            <v>MES</v>
          </cell>
          <cell r="G3460" t="str">
            <v>S23.010</v>
          </cell>
        </row>
        <row r="3461">
          <cell r="A3461">
            <v>7235000590</v>
          </cell>
          <cell r="B3461" t="str">
            <v>CONSULTOR EM GESTAO DE RISCOS</v>
          </cell>
          <cell r="C3461">
            <v>399.59</v>
          </cell>
          <cell r="D3461">
            <v>26.19</v>
          </cell>
          <cell r="E3461">
            <v>157.27000000000001</v>
          </cell>
          <cell r="F3461" t="str">
            <v>HRS</v>
          </cell>
          <cell r="G3461" t="str">
            <v>S23.010</v>
          </cell>
        </row>
        <row r="3462">
          <cell r="A3462">
            <v>7235000600</v>
          </cell>
          <cell r="B3462" t="str">
            <v>CONSULTOR INSPECAO,MONITORAMENTO E AVALI</v>
          </cell>
          <cell r="C3462">
            <v>399.59</v>
          </cell>
          <cell r="D3462">
            <v>26.19</v>
          </cell>
          <cell r="E3462">
            <v>157.27000000000001</v>
          </cell>
          <cell r="F3462" t="str">
            <v>HRS</v>
          </cell>
          <cell r="G3462" t="str">
            <v>S23.010</v>
          </cell>
        </row>
        <row r="3463">
          <cell r="A3463">
            <v>7236000010</v>
          </cell>
          <cell r="B3463" t="str">
            <v>RETROESCAVADEIRA</v>
          </cell>
          <cell r="C3463">
            <v>134.44</v>
          </cell>
          <cell r="D3463">
            <v>26.19</v>
          </cell>
          <cell r="E3463">
            <v>157.27000000000001</v>
          </cell>
          <cell r="F3463" t="str">
            <v>HRS</v>
          </cell>
          <cell r="G3463" t="str">
            <v>S23.010</v>
          </cell>
        </row>
        <row r="3464">
          <cell r="A3464">
            <v>7236000020</v>
          </cell>
          <cell r="B3464" t="str">
            <v>CAMINHAO JATO-VACUO</v>
          </cell>
          <cell r="C3464">
            <v>349.85</v>
          </cell>
          <cell r="D3464">
            <v>26.19</v>
          </cell>
          <cell r="E3464">
            <v>157.27000000000001</v>
          </cell>
          <cell r="F3464" t="str">
            <v>HRS</v>
          </cell>
          <cell r="G3464" t="str">
            <v>S23.010</v>
          </cell>
        </row>
        <row r="3465">
          <cell r="A3465">
            <v>7236000030</v>
          </cell>
          <cell r="B3465" t="str">
            <v>VEICULO PARA FISCALIZACA DE OBRA</v>
          </cell>
          <cell r="C3465">
            <v>3775.95</v>
          </cell>
          <cell r="D3465">
            <v>26.19</v>
          </cell>
          <cell r="E3465">
            <v>157.27000000000001</v>
          </cell>
          <cell r="F3465" t="str">
            <v>MES</v>
          </cell>
          <cell r="G3465" t="str">
            <v>S23.010</v>
          </cell>
        </row>
        <row r="3466">
          <cell r="A3466">
            <v>7236000035</v>
          </cell>
          <cell r="B3466" t="str">
            <v>VEICULO DE PASSEIO COM MOTORISTA</v>
          </cell>
          <cell r="C3466">
            <v>7540.15</v>
          </cell>
          <cell r="D3466">
            <v>26.19</v>
          </cell>
          <cell r="E3466">
            <v>157.27000000000001</v>
          </cell>
          <cell r="F3466" t="str">
            <v>MES</v>
          </cell>
          <cell r="G3466" t="str">
            <v>S23.010</v>
          </cell>
        </row>
        <row r="3467">
          <cell r="A3467">
            <v>7236000040</v>
          </cell>
          <cell r="B3467" t="str">
            <v>CAMINHAO CAPACIDADE 6TON SEM MOTORISTA</v>
          </cell>
          <cell r="C3467">
            <v>11217.15</v>
          </cell>
          <cell r="D3467">
            <v>26.19</v>
          </cell>
          <cell r="E3467">
            <v>157.27000000000001</v>
          </cell>
          <cell r="F3467" t="str">
            <v>UNM</v>
          </cell>
          <cell r="G3467" t="str">
            <v>S23.010</v>
          </cell>
        </row>
        <row r="3468">
          <cell r="A3468">
            <v>7236000050</v>
          </cell>
          <cell r="B3468" t="str">
            <v>CAMINHAO CARROCERIA CAP DE 8 A 10 T</v>
          </cell>
          <cell r="C3468">
            <v>103.77</v>
          </cell>
          <cell r="D3468">
            <v>26.19</v>
          </cell>
          <cell r="E3468">
            <v>157.27000000000001</v>
          </cell>
          <cell r="F3468" t="str">
            <v>HRS</v>
          </cell>
          <cell r="G3468" t="str">
            <v>S23.010</v>
          </cell>
        </row>
        <row r="3469">
          <cell r="A3469">
            <v>7236000060</v>
          </cell>
          <cell r="B3469" t="str">
            <v>ROLO COMPACTADOR VIBRATORIO LISO</v>
          </cell>
          <cell r="C3469">
            <v>127.45</v>
          </cell>
          <cell r="D3469">
            <v>26.19</v>
          </cell>
          <cell r="E3469">
            <v>157.27000000000001</v>
          </cell>
          <cell r="F3469" t="str">
            <v>HRS</v>
          </cell>
          <cell r="G3469" t="str">
            <v>S23.010</v>
          </cell>
        </row>
        <row r="3470">
          <cell r="A3470">
            <v>7236000070</v>
          </cell>
          <cell r="B3470" t="str">
            <v>ESCAVADEIRA HIDRAULICA SOBRE ESTEIRA</v>
          </cell>
          <cell r="C3470">
            <v>224.92</v>
          </cell>
          <cell r="D3470">
            <v>26.19</v>
          </cell>
          <cell r="E3470">
            <v>157.27000000000001</v>
          </cell>
          <cell r="F3470" t="str">
            <v>HRS</v>
          </cell>
          <cell r="G3470" t="str">
            <v>S23.010</v>
          </cell>
        </row>
        <row r="3471">
          <cell r="A3471">
            <v>7236000080</v>
          </cell>
          <cell r="B3471" t="str">
            <v>GERADOR DE ENERGIA 12KVA</v>
          </cell>
          <cell r="C3471">
            <v>14.26</v>
          </cell>
          <cell r="D3471">
            <v>26.19</v>
          </cell>
          <cell r="E3471">
            <v>157.27000000000001</v>
          </cell>
          <cell r="F3471" t="str">
            <v>HRS</v>
          </cell>
          <cell r="G3471" t="str">
            <v>S23.010</v>
          </cell>
        </row>
        <row r="3472">
          <cell r="A3472">
            <v>7236000090</v>
          </cell>
          <cell r="B3472" t="str">
            <v>ROCADEIRA</v>
          </cell>
          <cell r="C3472">
            <v>433.94</v>
          </cell>
          <cell r="D3472">
            <v>26.19</v>
          </cell>
          <cell r="E3472">
            <v>157.27000000000001</v>
          </cell>
          <cell r="F3472" t="str">
            <v>UNM</v>
          </cell>
          <cell r="G3472" t="str">
            <v>S23.010</v>
          </cell>
        </row>
        <row r="3473">
          <cell r="A3473">
            <v>7236000100</v>
          </cell>
          <cell r="B3473" t="str">
            <v>BETONEIRA ELETRICA</v>
          </cell>
          <cell r="C3473">
            <v>1.43</v>
          </cell>
          <cell r="D3473">
            <v>26.19</v>
          </cell>
          <cell r="E3473">
            <v>157.27000000000001</v>
          </cell>
          <cell r="F3473" t="str">
            <v>HRS</v>
          </cell>
          <cell r="G3473" t="str">
            <v>S23.010</v>
          </cell>
        </row>
        <row r="3474">
          <cell r="A3474">
            <v>7236000110</v>
          </cell>
          <cell r="B3474" t="str">
            <v>VIBRADOR IMERSAO</v>
          </cell>
          <cell r="C3474">
            <v>21.73</v>
          </cell>
          <cell r="D3474">
            <v>26.19</v>
          </cell>
          <cell r="E3474">
            <v>157.27000000000001</v>
          </cell>
          <cell r="F3474" t="str">
            <v>HRS</v>
          </cell>
          <cell r="G3474" t="str">
            <v>S23.010</v>
          </cell>
        </row>
        <row r="3475">
          <cell r="A3475">
            <v>7236000120</v>
          </cell>
          <cell r="B3475" t="str">
            <v>COMPRESSOR AR 160PCM REBOCAVEL</v>
          </cell>
          <cell r="C3475">
            <v>20.149999999999999</v>
          </cell>
          <cell r="D3475">
            <v>26.19</v>
          </cell>
          <cell r="E3475">
            <v>157.27000000000001</v>
          </cell>
          <cell r="F3475" t="str">
            <v>HRS</v>
          </cell>
          <cell r="G3475" t="str">
            <v>S23.010</v>
          </cell>
        </row>
        <row r="3476">
          <cell r="A3476">
            <v>7236000130</v>
          </cell>
          <cell r="B3476" t="str">
            <v>BOMBA ALTA PRESSÃO PARA LAVAGEM</v>
          </cell>
          <cell r="C3476">
            <v>170.1</v>
          </cell>
          <cell r="D3476">
            <v>26.19</v>
          </cell>
          <cell r="E3476">
            <v>157.27000000000001</v>
          </cell>
          <cell r="F3476" t="str">
            <v>UNM</v>
          </cell>
          <cell r="G3476" t="str">
            <v>S23.010</v>
          </cell>
        </row>
        <row r="3477">
          <cell r="A3477">
            <v>7236000140</v>
          </cell>
          <cell r="B3477" t="str">
            <v>ESCAVADEIRA HIDRAULICA SOBRE ESTEIRAS</v>
          </cell>
          <cell r="C3477">
            <v>224.92</v>
          </cell>
          <cell r="D3477">
            <v>26.19</v>
          </cell>
          <cell r="E3477">
            <v>157.27000000000001</v>
          </cell>
          <cell r="F3477" t="str">
            <v>HRS</v>
          </cell>
          <cell r="G3477" t="str">
            <v>S23.010</v>
          </cell>
        </row>
        <row r="3478">
          <cell r="A3478">
            <v>7236000150</v>
          </cell>
          <cell r="B3478" t="str">
            <v>GUINDAUTO (CAMINHAO MUNCK) ATE 10T</v>
          </cell>
          <cell r="C3478">
            <v>217.22</v>
          </cell>
          <cell r="D3478">
            <v>26.19</v>
          </cell>
          <cell r="E3478">
            <v>157.27000000000001</v>
          </cell>
          <cell r="F3478" t="str">
            <v>HRS</v>
          </cell>
          <cell r="G3478" t="str">
            <v>S23.010</v>
          </cell>
        </row>
        <row r="3479">
          <cell r="A3479">
            <v>7236000160</v>
          </cell>
          <cell r="B3479" t="str">
            <v>CAMINHAO BASCULANTE CAPACIDADE 5M3</v>
          </cell>
          <cell r="C3479">
            <v>105.85</v>
          </cell>
          <cell r="D3479">
            <v>26.19</v>
          </cell>
          <cell r="E3479">
            <v>157.27000000000001</v>
          </cell>
          <cell r="F3479" t="str">
            <v>HRS</v>
          </cell>
          <cell r="G3479" t="str">
            <v>S23.010</v>
          </cell>
        </row>
        <row r="3480">
          <cell r="A3480">
            <v>7236000170</v>
          </cell>
          <cell r="B3480" t="str">
            <v>PA CARREGADEIRA SOBRE PNEUS CAP 1,90 M3</v>
          </cell>
          <cell r="C3480">
            <v>148.51</v>
          </cell>
          <cell r="D3480">
            <v>26.19</v>
          </cell>
          <cell r="E3480">
            <v>157.27000000000001</v>
          </cell>
          <cell r="F3480" t="str">
            <v>HRS</v>
          </cell>
          <cell r="G3480" t="str">
            <v>S23.010</v>
          </cell>
        </row>
        <row r="3481">
          <cell r="A3481">
            <v>7236000180</v>
          </cell>
          <cell r="B3481" t="str">
            <v>EXAUSTOR CENTRIFUGO MONOFASICO/TRIFASICO</v>
          </cell>
          <cell r="C3481">
            <v>97.11</v>
          </cell>
          <cell r="D3481">
            <v>26.19</v>
          </cell>
          <cell r="E3481">
            <v>157.27000000000001</v>
          </cell>
          <cell r="F3481" t="str">
            <v>L</v>
          </cell>
          <cell r="G3481" t="str">
            <v>S23.010</v>
          </cell>
        </row>
        <row r="3482">
          <cell r="A3482">
            <v>7236000190</v>
          </cell>
          <cell r="B3482" t="str">
            <v>CONJUNTO DE TRIPE DE RESGATE</v>
          </cell>
          <cell r="C3482">
            <v>107.19</v>
          </cell>
          <cell r="D3482">
            <v>26.19</v>
          </cell>
          <cell r="E3482">
            <v>157.27000000000001</v>
          </cell>
          <cell r="F3482" t="str">
            <v>L</v>
          </cell>
          <cell r="G3482" t="str">
            <v>S23.010</v>
          </cell>
        </row>
        <row r="3483">
          <cell r="A3483">
            <v>7236000200</v>
          </cell>
          <cell r="B3483" t="str">
            <v>DETECTOR DE CLORO DIGITAL PORTATIL CALIB</v>
          </cell>
          <cell r="C3483">
            <v>168.11</v>
          </cell>
          <cell r="D3483">
            <v>26.19</v>
          </cell>
          <cell r="E3483">
            <v>157.27000000000001</v>
          </cell>
          <cell r="F3483" t="str">
            <v>UNM</v>
          </cell>
          <cell r="G3483" t="str">
            <v>S23.010</v>
          </cell>
        </row>
        <row r="3484">
          <cell r="A3484">
            <v>7236000210</v>
          </cell>
          <cell r="B3484" t="str">
            <v>EMPILHADEIRA CARGA ATE 6T COMBUST OPERAD</v>
          </cell>
          <cell r="C3484">
            <v>59.99</v>
          </cell>
          <cell r="D3484">
            <v>26.19</v>
          </cell>
          <cell r="E3484">
            <v>157.27000000000001</v>
          </cell>
          <cell r="F3484" t="str">
            <v>HRS</v>
          </cell>
          <cell r="G3484" t="str">
            <v>S23.010</v>
          </cell>
        </row>
        <row r="3485">
          <cell r="A3485">
            <v>7236000220</v>
          </cell>
          <cell r="B3485" t="str">
            <v>CAMINHAO VACUO</v>
          </cell>
          <cell r="C3485">
            <v>174.46</v>
          </cell>
          <cell r="D3485">
            <v>26.19</v>
          </cell>
          <cell r="E3485">
            <v>157.27000000000001</v>
          </cell>
          <cell r="F3485" t="str">
            <v>HRS</v>
          </cell>
          <cell r="G3485" t="str">
            <v>S23.010</v>
          </cell>
        </row>
        <row r="3486">
          <cell r="A3486">
            <v>7236000230</v>
          </cell>
          <cell r="B3486" t="str">
            <v>EMPILHADEIRA ELETRICA CAP 1600KG -MANUAL</v>
          </cell>
          <cell r="C3486">
            <v>42261.03</v>
          </cell>
          <cell r="D3486">
            <v>26.19</v>
          </cell>
          <cell r="E3486">
            <v>157.27000000000001</v>
          </cell>
          <cell r="F3486" t="str">
            <v>UN</v>
          </cell>
          <cell r="G3486" t="str">
            <v>S23.010</v>
          </cell>
        </row>
        <row r="3487">
          <cell r="A3487">
            <v>7236000240</v>
          </cell>
          <cell r="B3487" t="str">
            <v>MINI CARREGADEIRA COM OPER E COMB</v>
          </cell>
          <cell r="C3487">
            <v>1325</v>
          </cell>
          <cell r="D3487">
            <v>26.19</v>
          </cell>
          <cell r="E3487">
            <v>157.27000000000001</v>
          </cell>
          <cell r="F3487" t="str">
            <v>UND</v>
          </cell>
          <cell r="G3487" t="str">
            <v>S23.010</v>
          </cell>
        </row>
        <row r="3488">
          <cell r="A3488">
            <v>7236000250</v>
          </cell>
          <cell r="B3488" t="str">
            <v>MINI CARREGADEIRA PT 47HP C/ OPER E COMB</v>
          </cell>
          <cell r="C3488">
            <v>84.99</v>
          </cell>
          <cell r="D3488">
            <v>26.19</v>
          </cell>
          <cell r="E3488">
            <v>157.27000000000001</v>
          </cell>
          <cell r="F3488" t="str">
            <v>H</v>
          </cell>
          <cell r="G3488" t="str">
            <v>S23.010</v>
          </cell>
        </row>
        <row r="3489">
          <cell r="A3489">
            <v>7236000260</v>
          </cell>
          <cell r="B3489" t="str">
            <v>GUINDAUTO (CAMINHAO MUNCK) 15T</v>
          </cell>
          <cell r="C3489">
            <v>264.08</v>
          </cell>
          <cell r="D3489">
            <v>26.19</v>
          </cell>
          <cell r="E3489">
            <v>157.27000000000001</v>
          </cell>
          <cell r="F3489" t="str">
            <v>HRS</v>
          </cell>
          <cell r="G3489" t="str">
            <v>S23.010</v>
          </cell>
        </row>
        <row r="3490">
          <cell r="A3490">
            <v>7236000270</v>
          </cell>
          <cell r="B3490" t="str">
            <v>COMPACTADOR TIPO SAPO ATE 5CV</v>
          </cell>
          <cell r="C3490">
            <v>4.59</v>
          </cell>
          <cell r="D3490">
            <v>26.19</v>
          </cell>
          <cell r="E3490">
            <v>157.27000000000001</v>
          </cell>
          <cell r="F3490" t="str">
            <v>HRS</v>
          </cell>
          <cell r="G3490" t="str">
            <v>S23.010</v>
          </cell>
        </row>
        <row r="3491">
          <cell r="A3491">
            <v>7236000280</v>
          </cell>
          <cell r="B3491" t="str">
            <v>COMPRESSOR AR 170PCM REBOC C/ MARTELETE</v>
          </cell>
          <cell r="C3491">
            <v>29.41</v>
          </cell>
          <cell r="D3491">
            <v>26.19</v>
          </cell>
          <cell r="E3491">
            <v>157.27000000000001</v>
          </cell>
          <cell r="F3491" t="str">
            <v>HRS</v>
          </cell>
          <cell r="G3491" t="str">
            <v>S23.010</v>
          </cell>
        </row>
        <row r="3492">
          <cell r="A3492">
            <v>7236000290</v>
          </cell>
          <cell r="B3492" t="str">
            <v>COMPRESSOR DE AR (26 LITROS)</v>
          </cell>
          <cell r="C3492">
            <v>1496.92</v>
          </cell>
          <cell r="D3492">
            <v>26.19</v>
          </cell>
          <cell r="E3492">
            <v>157.27000000000001</v>
          </cell>
          <cell r="F3492" t="str">
            <v>UN</v>
          </cell>
          <cell r="G3492" t="str">
            <v>S23.010</v>
          </cell>
        </row>
        <row r="3493">
          <cell r="A3493">
            <v>7236000300</v>
          </cell>
          <cell r="B3493" t="str">
            <v>CONJ MISTURADOR DE FLUXO AXIAL MTAC</v>
          </cell>
          <cell r="C3493">
            <v>13340.82</v>
          </cell>
          <cell r="D3493">
            <v>26.19</v>
          </cell>
          <cell r="E3493">
            <v>157.27000000000001</v>
          </cell>
          <cell r="F3493" t="str">
            <v>UN</v>
          </cell>
          <cell r="G3493" t="str">
            <v>S23.010</v>
          </cell>
        </row>
        <row r="3494">
          <cell r="A3494">
            <v>7236000310</v>
          </cell>
          <cell r="B3494" t="str">
            <v>RECEPTOR DE SACO DE VALVULA DESVIADOR</v>
          </cell>
          <cell r="C3494">
            <v>70490.5</v>
          </cell>
          <cell r="D3494">
            <v>26.19</v>
          </cell>
          <cell r="E3494">
            <v>157.27000000000001</v>
          </cell>
          <cell r="F3494" t="str">
            <v>UN</v>
          </cell>
          <cell r="G3494" t="str">
            <v>S23.010</v>
          </cell>
        </row>
        <row r="3495">
          <cell r="A3495">
            <v>7236000320</v>
          </cell>
          <cell r="B3495" t="str">
            <v>CAMINHONETE ATE 0,7T COMBUSTIVEL</v>
          </cell>
          <cell r="C3495">
            <v>33.869999999999997</v>
          </cell>
          <cell r="D3495">
            <v>26.19</v>
          </cell>
          <cell r="E3495">
            <v>157.27000000000001</v>
          </cell>
          <cell r="F3495" t="str">
            <v>HRS</v>
          </cell>
          <cell r="G3495" t="str">
            <v>S23.010</v>
          </cell>
        </row>
        <row r="3496">
          <cell r="A3496">
            <v>7236000330</v>
          </cell>
          <cell r="B3496" t="str">
            <v>CAMINHONETE ATE 1,2T COMBUSTIVEL</v>
          </cell>
          <cell r="C3496">
            <v>72.02</v>
          </cell>
          <cell r="D3496">
            <v>26.19</v>
          </cell>
          <cell r="E3496">
            <v>157.27000000000001</v>
          </cell>
          <cell r="F3496" t="str">
            <v>HRS</v>
          </cell>
          <cell r="G3496" t="str">
            <v>S23.010</v>
          </cell>
        </row>
        <row r="3497">
          <cell r="A3497">
            <v>7236000340</v>
          </cell>
          <cell r="B3497" t="str">
            <v>CAMINHONETE ATE 0,7T COMBUSTIV MOTORIST</v>
          </cell>
          <cell r="C3497">
            <v>50.98</v>
          </cell>
          <cell r="D3497">
            <v>26.19</v>
          </cell>
          <cell r="E3497">
            <v>157.27000000000001</v>
          </cell>
          <cell r="F3497" t="str">
            <v>HRS</v>
          </cell>
          <cell r="G3497" t="str">
            <v>S23.010</v>
          </cell>
        </row>
        <row r="3498">
          <cell r="A3498">
            <v>7236000350</v>
          </cell>
          <cell r="B3498" t="str">
            <v>CAMINHONETE ATE 1,2T COMBUSTIV MOTORIST</v>
          </cell>
          <cell r="C3498">
            <v>89.13</v>
          </cell>
          <cell r="D3498">
            <v>26.19</v>
          </cell>
          <cell r="E3498">
            <v>157.27000000000001</v>
          </cell>
          <cell r="F3498" t="str">
            <v>HRS</v>
          </cell>
          <cell r="G3498" t="str">
            <v>S23.010</v>
          </cell>
        </row>
        <row r="3499">
          <cell r="A3499">
            <v>7236000360</v>
          </cell>
          <cell r="B3499" t="str">
            <v>LOCACAO CAMINHON CAP MIN. 500KG - S/ MOT</v>
          </cell>
          <cell r="C3499">
            <v>5593.03</v>
          </cell>
          <cell r="D3499">
            <v>26.19</v>
          </cell>
          <cell r="E3499">
            <v>157.27000000000001</v>
          </cell>
          <cell r="F3499" t="str">
            <v>UNM</v>
          </cell>
          <cell r="G3499" t="str">
            <v>S23.010</v>
          </cell>
        </row>
        <row r="3500">
          <cell r="A3500">
            <v>7236000370</v>
          </cell>
          <cell r="B3500" t="str">
            <v>LOCACAO CAMINHON CAP MIN. 500KG - S/ MOT</v>
          </cell>
          <cell r="C3500">
            <v>27.97</v>
          </cell>
          <cell r="D3500">
            <v>26.19</v>
          </cell>
          <cell r="E3500">
            <v>157.27000000000001</v>
          </cell>
          <cell r="F3500" t="str">
            <v>HRS</v>
          </cell>
          <cell r="G3500" t="str">
            <v>S23.010</v>
          </cell>
        </row>
        <row r="3501">
          <cell r="A3501">
            <v>7236000380</v>
          </cell>
          <cell r="B3501" t="str">
            <v>CAMINHAO BASCULANTE CAPACIDADE 5M3</v>
          </cell>
          <cell r="C3501">
            <v>962.3</v>
          </cell>
          <cell r="D3501">
            <v>26.19</v>
          </cell>
          <cell r="E3501">
            <v>157.27000000000001</v>
          </cell>
          <cell r="F3501" t="str">
            <v>DIA</v>
          </cell>
          <cell r="G3501" t="str">
            <v>S23.010</v>
          </cell>
        </row>
        <row r="3502">
          <cell r="A3502">
            <v>7236000390</v>
          </cell>
          <cell r="B3502" t="str">
            <v>RETROESCAVADEIRA HIDR. CAPAC. MIN. 1,0M3</v>
          </cell>
          <cell r="C3502">
            <v>1429.74</v>
          </cell>
          <cell r="D3502">
            <v>26.19</v>
          </cell>
          <cell r="E3502">
            <v>157.27000000000001</v>
          </cell>
          <cell r="F3502" t="str">
            <v>DIA</v>
          </cell>
          <cell r="G3502" t="str">
            <v>S23.010</v>
          </cell>
        </row>
        <row r="3503">
          <cell r="A3503">
            <v>7236000400</v>
          </cell>
          <cell r="B3503" t="str">
            <v>ESCAVADEIRA HIDR. CAPAC. MINIMA 1,3M3</v>
          </cell>
          <cell r="C3503">
            <v>2540.88</v>
          </cell>
          <cell r="D3503">
            <v>26.19</v>
          </cell>
          <cell r="E3503">
            <v>157.27000000000001</v>
          </cell>
          <cell r="F3503" t="str">
            <v>DIA</v>
          </cell>
          <cell r="G3503" t="str">
            <v>S23.010</v>
          </cell>
        </row>
        <row r="3504">
          <cell r="A3504">
            <v>7236000410</v>
          </cell>
          <cell r="B3504" t="str">
            <v>MOTONIVELADORA POTENCIA 125 A 180HP</v>
          </cell>
          <cell r="C3504">
            <v>2617.2800000000002</v>
          </cell>
          <cell r="D3504">
            <v>26.19</v>
          </cell>
          <cell r="E3504">
            <v>157.27000000000001</v>
          </cell>
          <cell r="F3504" t="str">
            <v>DIA</v>
          </cell>
          <cell r="G3504" t="str">
            <v>S23.010</v>
          </cell>
        </row>
        <row r="3505">
          <cell r="A3505">
            <v>7236000420</v>
          </cell>
          <cell r="B3505" t="str">
            <v>ROLO COMPACTADOR VIBRATORIO PE CARNEIRO</v>
          </cell>
          <cell r="C3505">
            <v>1608.88</v>
          </cell>
          <cell r="D3505">
            <v>26.19</v>
          </cell>
          <cell r="E3505">
            <v>157.27000000000001</v>
          </cell>
          <cell r="F3505" t="str">
            <v>DIA</v>
          </cell>
          <cell r="G3505" t="str">
            <v>S23.010</v>
          </cell>
        </row>
        <row r="3506">
          <cell r="A3506">
            <v>7236000425</v>
          </cell>
          <cell r="B3506" t="str">
            <v>ROLO COMPACTADOR VIBRATORIO LISO</v>
          </cell>
          <cell r="C3506">
            <v>1274.5</v>
          </cell>
          <cell r="D3506">
            <v>26.19</v>
          </cell>
          <cell r="E3506">
            <v>157.27000000000001</v>
          </cell>
          <cell r="F3506" t="str">
            <v>DIA</v>
          </cell>
          <cell r="G3506" t="str">
            <v>S23.010</v>
          </cell>
        </row>
        <row r="3507">
          <cell r="A3507">
            <v>7236000430</v>
          </cell>
          <cell r="B3507" t="str">
            <v>GUINDAUTO (CAMINHAO MUNCK) MINIMA 10T</v>
          </cell>
          <cell r="C3507">
            <v>2640.8</v>
          </cell>
          <cell r="D3507">
            <v>26.19</v>
          </cell>
          <cell r="E3507">
            <v>157.27000000000001</v>
          </cell>
          <cell r="F3507" t="str">
            <v>DIA</v>
          </cell>
          <cell r="G3507" t="str">
            <v>S23.010</v>
          </cell>
        </row>
        <row r="3508">
          <cell r="A3508">
            <v>7236000431</v>
          </cell>
          <cell r="B3508" t="str">
            <v>CONJUNTO SOPRAD AR BLOWAIR INCL FRETE</v>
          </cell>
          <cell r="C3508">
            <v>31073.72</v>
          </cell>
          <cell r="D3508">
            <v>26.19</v>
          </cell>
          <cell r="E3508">
            <v>157.27000000000001</v>
          </cell>
          <cell r="F3508" t="str">
            <v>UN</v>
          </cell>
          <cell r="G3508" t="str">
            <v>S23.010</v>
          </cell>
        </row>
        <row r="3509">
          <cell r="A3509">
            <v>7236000440</v>
          </cell>
          <cell r="B3509" t="str">
            <v>GUINDAUTO-CAMINHAO MUNCK CESTO MIN. 10T</v>
          </cell>
          <cell r="C3509">
            <v>2172.1999999999998</v>
          </cell>
          <cell r="D3509">
            <v>26.19</v>
          </cell>
          <cell r="E3509">
            <v>157.27000000000001</v>
          </cell>
          <cell r="F3509" t="str">
            <v>DIA</v>
          </cell>
          <cell r="G3509" t="str">
            <v>S23.010</v>
          </cell>
        </row>
        <row r="3510">
          <cell r="A3510">
            <v>7236000450</v>
          </cell>
          <cell r="B3510" t="str">
            <v>CAMINHAO PIPA CAPACIDADE MIN. 8.000L</v>
          </cell>
          <cell r="C3510">
            <v>1295</v>
          </cell>
          <cell r="D3510">
            <v>26.19</v>
          </cell>
          <cell r="E3510">
            <v>157.27000000000001</v>
          </cell>
          <cell r="F3510" t="str">
            <v>DIA</v>
          </cell>
          <cell r="G3510" t="str">
            <v>S23.010</v>
          </cell>
        </row>
        <row r="3511">
          <cell r="A3511">
            <v>7236000460</v>
          </cell>
          <cell r="B3511" t="str">
            <v>CAMINHAO LIMPA FOSSA AUTO VACUO</v>
          </cell>
          <cell r="C3511">
            <v>2101.8000000000002</v>
          </cell>
          <cell r="D3511">
            <v>26.19</v>
          </cell>
          <cell r="E3511">
            <v>157.27000000000001</v>
          </cell>
          <cell r="F3511" t="str">
            <v>DIA</v>
          </cell>
          <cell r="G3511" t="str">
            <v>S23.010</v>
          </cell>
        </row>
        <row r="3512">
          <cell r="A3512">
            <v>7236000470</v>
          </cell>
          <cell r="B3512" t="str">
            <v>CAMINHAO C/ EQUIP COMBINADO JATO VACUO</v>
          </cell>
          <cell r="C3512">
            <v>3498.5</v>
          </cell>
          <cell r="D3512">
            <v>26.19</v>
          </cell>
          <cell r="E3512">
            <v>157.27000000000001</v>
          </cell>
          <cell r="F3512" t="str">
            <v>DIA</v>
          </cell>
          <cell r="G3512" t="str">
            <v>S23.010</v>
          </cell>
        </row>
        <row r="3513">
          <cell r="A3513">
            <v>7236000510</v>
          </cell>
          <cell r="B3513" t="str">
            <v>ESCAVADEIRA HIDRAUL ESTEIR 17T 111HP CHP</v>
          </cell>
          <cell r="C3513">
            <v>168.88</v>
          </cell>
          <cell r="D3513">
            <v>26.19</v>
          </cell>
          <cell r="E3513">
            <v>157.27000000000001</v>
          </cell>
          <cell r="F3513" t="str">
            <v>H</v>
          </cell>
          <cell r="G3513" t="str">
            <v>S23.010</v>
          </cell>
        </row>
        <row r="3514">
          <cell r="A3514">
            <v>7236000520</v>
          </cell>
          <cell r="B3514" t="str">
            <v>ESCAVADEIRA HIDRAUL ESTEIR 17T 111HP CHI</v>
          </cell>
          <cell r="C3514">
            <v>65.13</v>
          </cell>
          <cell r="D3514">
            <v>26.19</v>
          </cell>
          <cell r="E3514">
            <v>157.27000000000001</v>
          </cell>
          <cell r="F3514" t="str">
            <v>H</v>
          </cell>
          <cell r="G3514" t="str">
            <v>S23.010</v>
          </cell>
        </row>
        <row r="3515">
          <cell r="A3515">
            <v>7236000570</v>
          </cell>
          <cell r="B3515" t="str">
            <v>GRUPO GERADOR 20KVA C/ OPER E COMB</v>
          </cell>
          <cell r="C3515">
            <v>330.11</v>
          </cell>
          <cell r="D3515">
            <v>26.19</v>
          </cell>
          <cell r="E3515">
            <v>157.27000000000001</v>
          </cell>
          <cell r="F3515" t="str">
            <v>DIA</v>
          </cell>
          <cell r="G3515" t="str">
            <v>S23.010</v>
          </cell>
        </row>
        <row r="3516">
          <cell r="A3516">
            <v>7236000580</v>
          </cell>
          <cell r="B3516" t="str">
            <v>EQUIPAMENTO TOPOGRAFICO COM SOFTWARE</v>
          </cell>
          <cell r="C3516">
            <v>1982.2</v>
          </cell>
          <cell r="D3516">
            <v>26.19</v>
          </cell>
          <cell r="E3516">
            <v>157.27000000000001</v>
          </cell>
          <cell r="F3516" t="str">
            <v>MES</v>
          </cell>
          <cell r="G3516" t="str">
            <v>S23.010</v>
          </cell>
        </row>
        <row r="3517">
          <cell r="A3517">
            <v>7236000590</v>
          </cell>
          <cell r="B3517" t="str">
            <v>CAMINHAO BASCULANTE CAPACIDADE 5M3</v>
          </cell>
          <cell r="C3517">
            <v>18187.47</v>
          </cell>
          <cell r="D3517">
            <v>26.19</v>
          </cell>
          <cell r="E3517">
            <v>157.27000000000001</v>
          </cell>
          <cell r="F3517" t="str">
            <v>MES</v>
          </cell>
          <cell r="G3517" t="str">
            <v>S23.010</v>
          </cell>
        </row>
        <row r="3518">
          <cell r="A3518">
            <v>7236000600</v>
          </cell>
          <cell r="B3518" t="str">
            <v>RETROESCAVADEIRA HIDR. CAPAC. MIN. 1,0M3</v>
          </cell>
          <cell r="C3518">
            <v>23099.58</v>
          </cell>
          <cell r="D3518">
            <v>26.19</v>
          </cell>
          <cell r="E3518">
            <v>157.27000000000001</v>
          </cell>
          <cell r="F3518" t="str">
            <v>MES</v>
          </cell>
          <cell r="G3518" t="str">
            <v>S23.010</v>
          </cell>
        </row>
        <row r="3519">
          <cell r="A3519">
            <v>7236000610</v>
          </cell>
          <cell r="B3519" t="str">
            <v>SANITARIO HIDRAULICO PORTATIL</v>
          </cell>
          <cell r="C3519">
            <v>275.27</v>
          </cell>
          <cell r="D3519">
            <v>26.19</v>
          </cell>
          <cell r="E3519">
            <v>157.27000000000001</v>
          </cell>
          <cell r="F3519" t="str">
            <v>DIA</v>
          </cell>
          <cell r="G3519" t="str">
            <v>S23.010</v>
          </cell>
        </row>
        <row r="3520">
          <cell r="A3520">
            <v>7236000620</v>
          </cell>
          <cell r="B3520" t="str">
            <v>IÇAMENTO TRANSP/POSICION.DOS EQUIP.</v>
          </cell>
          <cell r="C3520">
            <v>9202.2000000000007</v>
          </cell>
          <cell r="D3520">
            <v>26.19</v>
          </cell>
          <cell r="E3520">
            <v>157.27000000000001</v>
          </cell>
          <cell r="F3520" t="str">
            <v>UN</v>
          </cell>
          <cell r="G3520" t="str">
            <v>S23.010</v>
          </cell>
        </row>
        <row r="3521">
          <cell r="A3521">
            <v>7239000001</v>
          </cell>
          <cell r="B3521" t="str">
            <v>#ADMINISTRACAO LOCAL SAA DE APIACA</v>
          </cell>
          <cell r="C3521">
            <v>1476.91</v>
          </cell>
          <cell r="D3521">
            <v>26.19</v>
          </cell>
          <cell r="E3521">
            <v>157.27000000000001</v>
          </cell>
          <cell r="F3521" t="str">
            <v>UN</v>
          </cell>
          <cell r="G3521" t="str">
            <v>S75.010</v>
          </cell>
        </row>
        <row r="3522">
          <cell r="A3522">
            <v>7239000002</v>
          </cell>
          <cell r="B3522" t="str">
            <v>PLATAFORMA ELEVATORIA ACESSIVEL -ETA V</v>
          </cell>
          <cell r="C3522">
            <v>79373.509999999995</v>
          </cell>
          <cell r="D3522">
            <v>26.19</v>
          </cell>
          <cell r="E3522">
            <v>157.27000000000001</v>
          </cell>
          <cell r="F3522" t="str">
            <v>UN</v>
          </cell>
          <cell r="G3522" t="str">
            <v>S23.010</v>
          </cell>
        </row>
        <row r="3523">
          <cell r="A3523">
            <v>7239000003</v>
          </cell>
          <cell r="B3523" t="str">
            <v>ESTRUTUR MADEIRA RECUP ETE LAR DA TERRA</v>
          </cell>
          <cell r="C3523">
            <v>43163.040000000001</v>
          </cell>
          <cell r="D3523">
            <v>26.19</v>
          </cell>
          <cell r="E3523">
            <v>157.27000000000001</v>
          </cell>
          <cell r="F3523" t="str">
            <v>UN</v>
          </cell>
          <cell r="G3523" t="str">
            <v>S23.010</v>
          </cell>
        </row>
        <row r="3524">
          <cell r="A3524">
            <v>7239000004</v>
          </cell>
          <cell r="B3524" t="str">
            <v>REMOÇ TALUD DANIF INCL BOTA FORA ETE LAR</v>
          </cell>
          <cell r="C3524">
            <v>26398.28</v>
          </cell>
          <cell r="D3524">
            <v>26.19</v>
          </cell>
          <cell r="E3524">
            <v>157.27000000000001</v>
          </cell>
          <cell r="F3524" t="str">
            <v>UN</v>
          </cell>
          <cell r="G3524" t="str">
            <v>S23.010</v>
          </cell>
        </row>
        <row r="3525">
          <cell r="A3525">
            <v>7239000005</v>
          </cell>
          <cell r="B3525" t="str">
            <v>INSTAL GRAMPOS NO TALUDE ETE LAR TERRA</v>
          </cell>
          <cell r="C3525">
            <v>31.97</v>
          </cell>
          <cell r="D3525">
            <v>26.19</v>
          </cell>
          <cell r="E3525">
            <v>157.27000000000001</v>
          </cell>
          <cell r="F3525" t="str">
            <v>M</v>
          </cell>
          <cell r="G3525" t="str">
            <v>S23.010</v>
          </cell>
        </row>
        <row r="3526">
          <cell r="A3526">
            <v>7239000006</v>
          </cell>
          <cell r="B3526" t="str">
            <v>COBERT E PASSARELA METALICA - AMPL ETA V</v>
          </cell>
          <cell r="C3526">
            <v>720498.01</v>
          </cell>
          <cell r="D3526">
            <v>26.19</v>
          </cell>
          <cell r="E3526">
            <v>157.27000000000001</v>
          </cell>
          <cell r="F3526" t="str">
            <v>UN</v>
          </cell>
          <cell r="G3526" t="str">
            <v>S23.010</v>
          </cell>
        </row>
        <row r="3527">
          <cell r="A3527">
            <v>7239000007</v>
          </cell>
          <cell r="B3527" t="str">
            <v>RETIR REINST REDE FOFO DN 200 SES AF CL</v>
          </cell>
          <cell r="C3527">
            <v>217.43</v>
          </cell>
          <cell r="D3527">
            <v>26.19</v>
          </cell>
          <cell r="E3527">
            <v>157.27000000000001</v>
          </cell>
          <cell r="F3527" t="str">
            <v>M</v>
          </cell>
          <cell r="G3527" t="str">
            <v>S23.010</v>
          </cell>
        </row>
        <row r="3528">
          <cell r="A3528">
            <v>7239000008</v>
          </cell>
          <cell r="B3528" t="str">
            <v>TORRE TOMADA E TUNEL DESVIO, PONTE ACESS</v>
          </cell>
          <cell r="C3528">
            <v>12851056.82</v>
          </cell>
          <cell r="D3528">
            <v>26.19</v>
          </cell>
          <cell r="E3528">
            <v>157.27000000000001</v>
          </cell>
          <cell r="F3528" t="str">
            <v>UN</v>
          </cell>
          <cell r="G3528" t="str">
            <v>S23.010</v>
          </cell>
        </row>
        <row r="3529">
          <cell r="A3529">
            <v>7239000009</v>
          </cell>
          <cell r="B3529" t="str">
            <v>TORRE TOMADA , TUNEL E CANAL ADUCAO, PON</v>
          </cell>
          <cell r="C3529">
            <v>4883378.5199999996</v>
          </cell>
          <cell r="D3529">
            <v>26.19</v>
          </cell>
          <cell r="E3529">
            <v>157.27000000000001</v>
          </cell>
          <cell r="F3529" t="str">
            <v>UN</v>
          </cell>
          <cell r="G3529" t="str">
            <v>S23.010</v>
          </cell>
        </row>
        <row r="3530">
          <cell r="A3530">
            <v>7239000010</v>
          </cell>
          <cell r="B3530" t="str">
            <v>VERTEDOURO E BACIA DE DISSIPACAO - BARRA</v>
          </cell>
          <cell r="C3530">
            <v>13210378.77</v>
          </cell>
          <cell r="D3530">
            <v>26.19</v>
          </cell>
          <cell r="E3530">
            <v>157.27000000000001</v>
          </cell>
          <cell r="F3530" t="str">
            <v>UN</v>
          </cell>
          <cell r="G3530" t="str">
            <v>S23.010</v>
          </cell>
        </row>
        <row r="3531">
          <cell r="A3531">
            <v>7239000011</v>
          </cell>
          <cell r="B3531" t="str">
            <v>ABRIGO QD COMANDO ELEVATÓRIA ETE FL SUL</v>
          </cell>
          <cell r="C3531">
            <v>2725.22</v>
          </cell>
          <cell r="D3531">
            <v>26.19</v>
          </cell>
          <cell r="E3531">
            <v>157.27000000000001</v>
          </cell>
          <cell r="F3531" t="str">
            <v>UN</v>
          </cell>
          <cell r="G3531" t="str">
            <v>S23.010</v>
          </cell>
        </row>
        <row r="3532">
          <cell r="A3532">
            <v>7239000012</v>
          </cell>
          <cell r="B3532" t="str">
            <v>ABRIGO QDG ETE FLORESTA SUL</v>
          </cell>
          <cell r="C3532">
            <v>3448.74</v>
          </cell>
          <cell r="D3532">
            <v>26.19</v>
          </cell>
          <cell r="E3532">
            <v>157.27000000000001</v>
          </cell>
          <cell r="F3532" t="str">
            <v>UN</v>
          </cell>
          <cell r="G3532" t="str">
            <v>S23.010</v>
          </cell>
        </row>
        <row r="3533">
          <cell r="A3533">
            <v>7239000013</v>
          </cell>
          <cell r="B3533" t="str">
            <v>ENSECADEIRAS - BARRAGEM JUCU BRACO NORTE</v>
          </cell>
          <cell r="C3533">
            <v>3624993.06</v>
          </cell>
          <cell r="D3533">
            <v>26.19</v>
          </cell>
          <cell r="E3533">
            <v>157.27000000000001</v>
          </cell>
          <cell r="F3533" t="str">
            <v>UN</v>
          </cell>
          <cell r="G3533" t="str">
            <v>S23.010</v>
          </cell>
        </row>
        <row r="3534">
          <cell r="A3534">
            <v>7239000014</v>
          </cell>
          <cell r="B3534" t="str">
            <v>BARRAGEM E MURO - BARRAGEM JUCU BRACO NO</v>
          </cell>
          <cell r="C3534">
            <v>43041276.100000001</v>
          </cell>
          <cell r="D3534">
            <v>26.19</v>
          </cell>
          <cell r="E3534">
            <v>157.27000000000001</v>
          </cell>
          <cell r="F3534" t="str">
            <v>UN</v>
          </cell>
          <cell r="G3534" t="str">
            <v>S23.010</v>
          </cell>
        </row>
        <row r="3535">
          <cell r="A3535">
            <v>7239000015</v>
          </cell>
          <cell r="B3535" t="str">
            <v>SERVIÇOS/OBRAS DE MELHORIAS CIVIL/HIDR</v>
          </cell>
          <cell r="C3535">
            <v>6551.11</v>
          </cell>
          <cell r="D3535">
            <v>26.19</v>
          </cell>
          <cell r="E3535">
            <v>157.27000000000001</v>
          </cell>
          <cell r="F3535" t="str">
            <v>UNM</v>
          </cell>
          <cell r="G3535" t="str">
            <v>S23.010</v>
          </cell>
        </row>
        <row r="3536">
          <cell r="A3536">
            <v>7239000016</v>
          </cell>
          <cell r="B3536" t="str">
            <v>SERVIÇOS/OBRAS MELHOR CIVIL/HIDR HE 50%</v>
          </cell>
          <cell r="C3536">
            <v>51.03</v>
          </cell>
          <cell r="D3536">
            <v>26.19</v>
          </cell>
          <cell r="E3536">
            <v>157.27000000000001</v>
          </cell>
          <cell r="F3536" t="str">
            <v>HRS</v>
          </cell>
          <cell r="G3536" t="str">
            <v>S23.010</v>
          </cell>
        </row>
        <row r="3537">
          <cell r="A3537">
            <v>7239000017</v>
          </cell>
          <cell r="B3537" t="str">
            <v>APOIO SERV/OBRA DE MELHORIAS CIVIL/HIDR</v>
          </cell>
          <cell r="C3537">
            <v>3152.89</v>
          </cell>
          <cell r="D3537">
            <v>26.19</v>
          </cell>
          <cell r="E3537">
            <v>157.27000000000001</v>
          </cell>
          <cell r="F3537" t="str">
            <v>UNM</v>
          </cell>
          <cell r="G3537" t="str">
            <v>S23.010</v>
          </cell>
        </row>
        <row r="3538">
          <cell r="A3538">
            <v>7239000018</v>
          </cell>
          <cell r="B3538" t="str">
            <v>APOIO SERV/OBRA MELHOR CIVIL/HIDR HE50%</v>
          </cell>
          <cell r="C3538">
            <v>24.06</v>
          </cell>
          <cell r="D3538">
            <v>26.19</v>
          </cell>
          <cell r="E3538">
            <v>157.27000000000001</v>
          </cell>
          <cell r="F3538" t="str">
            <v>HRS</v>
          </cell>
          <cell r="G3538" t="str">
            <v>S23.010</v>
          </cell>
        </row>
        <row r="3539">
          <cell r="A3539">
            <v>7239000019</v>
          </cell>
          <cell r="B3539" t="str">
            <v>SERVICOS AMBIENTAIS - BARRAGEM JUCU BRAC</v>
          </cell>
          <cell r="C3539">
            <v>4132446.08</v>
          </cell>
          <cell r="D3539">
            <v>26.19</v>
          </cell>
          <cell r="E3539">
            <v>157.27000000000001</v>
          </cell>
          <cell r="F3539" t="str">
            <v>UN</v>
          </cell>
          <cell r="G3539" t="str">
            <v>S23.010</v>
          </cell>
        </row>
        <row r="3540">
          <cell r="A3540">
            <v>7239000020</v>
          </cell>
          <cell r="B3540" t="str">
            <v>ENGENHEIRO PLENO PLANEJAMENTO</v>
          </cell>
          <cell r="C3540">
            <v>33048.400000000001</v>
          </cell>
          <cell r="D3540">
            <v>26.19</v>
          </cell>
          <cell r="E3540">
            <v>157.27000000000001</v>
          </cell>
          <cell r="F3540" t="str">
            <v>MES</v>
          </cell>
          <cell r="G3540" t="str">
            <v>S23.010</v>
          </cell>
        </row>
        <row r="3541">
          <cell r="A3541">
            <v>7239000021</v>
          </cell>
          <cell r="B3541" t="str">
            <v>TECNICO DE CONTROLE DE CONTRATO MEDICAO</v>
          </cell>
          <cell r="C3541">
            <v>9719.6</v>
          </cell>
          <cell r="D3541">
            <v>26.19</v>
          </cell>
          <cell r="E3541">
            <v>157.27000000000001</v>
          </cell>
          <cell r="F3541" t="str">
            <v>MES</v>
          </cell>
          <cell r="G3541" t="str">
            <v>S23.010</v>
          </cell>
        </row>
        <row r="3542">
          <cell r="A3542">
            <v>7239000022</v>
          </cell>
          <cell r="B3542" t="str">
            <v>ENGENHEIRO PLENO DE OBRAS - CIVIL</v>
          </cell>
          <cell r="C3542">
            <v>33048.400000000001</v>
          </cell>
          <cell r="D3542">
            <v>26.19</v>
          </cell>
          <cell r="E3542">
            <v>157.27000000000001</v>
          </cell>
          <cell r="F3542" t="str">
            <v>MES</v>
          </cell>
          <cell r="G3542" t="str">
            <v>S23.010</v>
          </cell>
        </row>
        <row r="3543">
          <cell r="A3543">
            <v>7239000023</v>
          </cell>
          <cell r="B3543" t="str">
            <v>ENGENHEIRO SENIOR DE OBRAS - CIVIL</v>
          </cell>
          <cell r="C3543">
            <v>41311.599999999999</v>
          </cell>
          <cell r="D3543">
            <v>26.19</v>
          </cell>
          <cell r="E3543">
            <v>157.27000000000001</v>
          </cell>
          <cell r="F3543" t="str">
            <v>MES</v>
          </cell>
          <cell r="G3543" t="str">
            <v>S23.010</v>
          </cell>
        </row>
        <row r="3544">
          <cell r="A3544">
            <v>7239000024</v>
          </cell>
          <cell r="B3544" t="str">
            <v>ENGENHEIRO PLENO DE OBRAS - ELETRICISTA</v>
          </cell>
          <cell r="C3544">
            <v>33048.400000000001</v>
          </cell>
          <cell r="D3544">
            <v>26.19</v>
          </cell>
          <cell r="E3544">
            <v>157.27000000000001</v>
          </cell>
          <cell r="F3544" t="str">
            <v>MES</v>
          </cell>
          <cell r="G3544" t="str">
            <v>S23.010</v>
          </cell>
        </row>
        <row r="3545">
          <cell r="A3545">
            <v>7239000025</v>
          </cell>
          <cell r="B3545" t="str">
            <v>TEC DE SANEAMENTO-SUPERV OBRAS JUNIOR</v>
          </cell>
          <cell r="C3545">
            <v>44.18</v>
          </cell>
          <cell r="D3545">
            <v>26.19</v>
          </cell>
          <cell r="E3545">
            <v>157.27000000000001</v>
          </cell>
          <cell r="F3545" t="str">
            <v>MES</v>
          </cell>
          <cell r="G3545" t="str">
            <v>S23.010</v>
          </cell>
        </row>
        <row r="3546">
          <cell r="A3546">
            <v>7239000026</v>
          </cell>
          <cell r="B3546" t="str">
            <v>TEC SANEAMENTO-SUPERVISAO OBRAS (HE=50%)</v>
          </cell>
          <cell r="C3546">
            <v>66.27</v>
          </cell>
          <cell r="D3546">
            <v>26.19</v>
          </cell>
          <cell r="E3546">
            <v>157.27000000000001</v>
          </cell>
          <cell r="F3546" t="str">
            <v>HRS</v>
          </cell>
          <cell r="G3546" t="str">
            <v>S23.010</v>
          </cell>
        </row>
        <row r="3547">
          <cell r="A3547">
            <v>7239000027</v>
          </cell>
          <cell r="B3547" t="str">
            <v>TEC SANEAMENTO-SUPERVISAO OBRAS(HE=100%)</v>
          </cell>
          <cell r="C3547">
            <v>88.36</v>
          </cell>
          <cell r="D3547">
            <v>26.19</v>
          </cell>
          <cell r="E3547">
            <v>157.27000000000001</v>
          </cell>
          <cell r="F3547" t="str">
            <v>HRS</v>
          </cell>
          <cell r="G3547" t="str">
            <v>S23.010</v>
          </cell>
        </row>
        <row r="3548">
          <cell r="A3548">
            <v>7239000028</v>
          </cell>
          <cell r="B3548" t="str">
            <v>TECNICO DE SANEAMENTO - LABORATORISTA</v>
          </cell>
          <cell r="C3548">
            <v>9719.6</v>
          </cell>
          <cell r="D3548">
            <v>26.19</v>
          </cell>
          <cell r="E3548">
            <v>157.27000000000001</v>
          </cell>
          <cell r="F3548" t="str">
            <v>MES</v>
          </cell>
          <cell r="G3548" t="str">
            <v>S23.010</v>
          </cell>
        </row>
        <row r="3549">
          <cell r="A3549">
            <v>7239000029</v>
          </cell>
          <cell r="B3549" t="str">
            <v>TEC DE SANEAMENTO-SEGURANÇA DO TRABALHO</v>
          </cell>
          <cell r="C3549">
            <v>9719.6</v>
          </cell>
          <cell r="D3549">
            <v>26.19</v>
          </cell>
          <cell r="E3549">
            <v>157.27000000000001</v>
          </cell>
          <cell r="F3549" t="str">
            <v>MES</v>
          </cell>
          <cell r="G3549" t="str">
            <v>S23.010</v>
          </cell>
        </row>
        <row r="3550">
          <cell r="A3550">
            <v>7239000030</v>
          </cell>
          <cell r="B3550" t="str">
            <v>CONSULTOR ESPECIALIZADO EM SANEAMENTO</v>
          </cell>
          <cell r="C3550">
            <v>479.41</v>
          </cell>
          <cell r="D3550">
            <v>26.19</v>
          </cell>
          <cell r="E3550">
            <v>157.27000000000001</v>
          </cell>
          <cell r="F3550" t="str">
            <v>HRS</v>
          </cell>
          <cell r="G3550" t="str">
            <v>S23.010</v>
          </cell>
        </row>
        <row r="3551">
          <cell r="A3551">
            <v>7239000031</v>
          </cell>
          <cell r="B3551" t="str">
            <v>ENGENHEIRO SENIOR PLANEJAMENTO</v>
          </cell>
          <cell r="C3551">
            <v>41311.599999999999</v>
          </cell>
          <cell r="D3551">
            <v>26.19</v>
          </cell>
          <cell r="E3551">
            <v>157.27000000000001</v>
          </cell>
          <cell r="F3551" t="str">
            <v>MES</v>
          </cell>
          <cell r="G3551" t="str">
            <v>S23.010</v>
          </cell>
        </row>
        <row r="3552">
          <cell r="A3552">
            <v>7239000032</v>
          </cell>
          <cell r="B3552" t="str">
            <v>TECNICO PROJETISTA</v>
          </cell>
          <cell r="C3552">
            <v>9719.6</v>
          </cell>
          <cell r="D3552">
            <v>26.19</v>
          </cell>
          <cell r="E3552">
            <v>157.27000000000001</v>
          </cell>
          <cell r="F3552" t="str">
            <v>MES</v>
          </cell>
          <cell r="G3552" t="str">
            <v>S23.010</v>
          </cell>
        </row>
        <row r="3553">
          <cell r="A3553">
            <v>7239000033</v>
          </cell>
          <cell r="B3553" t="str">
            <v>ESPEC EM GESTAO E COMUNICACAO SOCIAL</v>
          </cell>
          <cell r="C3553">
            <v>29011.4</v>
          </cell>
          <cell r="D3553">
            <v>26.19</v>
          </cell>
          <cell r="E3553">
            <v>157.27000000000001</v>
          </cell>
          <cell r="F3553" t="str">
            <v>MES</v>
          </cell>
          <cell r="G3553" t="str">
            <v>S23.010</v>
          </cell>
        </row>
        <row r="3554">
          <cell r="A3554">
            <v>7239000034</v>
          </cell>
          <cell r="B3554" t="str">
            <v>ENGENHEIRO PLENO DE OBRAS - MECANICO</v>
          </cell>
          <cell r="C3554">
            <v>33048.400000000001</v>
          </cell>
          <cell r="D3554">
            <v>26.19</v>
          </cell>
          <cell r="E3554">
            <v>157.27000000000001</v>
          </cell>
          <cell r="F3554" t="str">
            <v>MES</v>
          </cell>
          <cell r="G3554" t="str">
            <v>S23.010</v>
          </cell>
        </row>
        <row r="3555">
          <cell r="A3555">
            <v>7239000035</v>
          </cell>
          <cell r="B3555" t="str">
            <v>ENGENHEIRO PLENO SEGURANCA DO TRABALHO</v>
          </cell>
          <cell r="C3555">
            <v>33048.400000000001</v>
          </cell>
          <cell r="D3555">
            <v>26.19</v>
          </cell>
          <cell r="E3555">
            <v>157.27000000000001</v>
          </cell>
          <cell r="F3555" t="str">
            <v>MES</v>
          </cell>
          <cell r="G3555" t="str">
            <v>S23.010</v>
          </cell>
        </row>
        <row r="3556">
          <cell r="A3556">
            <v>7239000036</v>
          </cell>
          <cell r="B3556" t="str">
            <v>ESPECIALISTA EM GESTAO AMBIENTAL</v>
          </cell>
          <cell r="C3556">
            <v>33048.400000000001</v>
          </cell>
          <cell r="D3556">
            <v>26.19</v>
          </cell>
          <cell r="E3556">
            <v>157.27000000000001</v>
          </cell>
          <cell r="F3556" t="str">
            <v>MES</v>
          </cell>
          <cell r="G3556" t="str">
            <v>S23.010</v>
          </cell>
        </row>
        <row r="3557">
          <cell r="A3557">
            <v>7239000037</v>
          </cell>
          <cell r="B3557" t="str">
            <v>TEC DE SANEAMENTO-SUPERV OBRAS SENIOR</v>
          </cell>
          <cell r="C3557">
            <v>14577.2</v>
          </cell>
          <cell r="D3557">
            <v>26.19</v>
          </cell>
          <cell r="E3557">
            <v>157.27000000000001</v>
          </cell>
          <cell r="F3557" t="str">
            <v>MES</v>
          </cell>
          <cell r="G3557" t="str">
            <v>S23.010</v>
          </cell>
        </row>
        <row r="3558">
          <cell r="A3558">
            <v>7239000038</v>
          </cell>
          <cell r="B3558" t="str">
            <v>ENGENHEIRO JUNIOR DE OBRAS - CIVIL</v>
          </cell>
          <cell r="C3558">
            <v>27539.599999999999</v>
          </cell>
          <cell r="D3558">
            <v>26.19</v>
          </cell>
          <cell r="E3558">
            <v>157.27000000000001</v>
          </cell>
          <cell r="F3558" t="str">
            <v>MES</v>
          </cell>
          <cell r="G3558" t="str">
            <v>S23.010</v>
          </cell>
        </row>
        <row r="3559">
          <cell r="A3559">
            <v>7239000044</v>
          </cell>
          <cell r="B3559" t="str">
            <v>PLANOS, RELAT SEGURAÇA BARR DUAS BOCAS</v>
          </cell>
          <cell r="C3559">
            <v>295000</v>
          </cell>
          <cell r="D3559">
            <v>0</v>
          </cell>
          <cell r="E3559">
            <v>0</v>
          </cell>
          <cell r="F3559" t="str">
            <v>UN</v>
          </cell>
          <cell r="G3559" t="str">
            <v>S23.010</v>
          </cell>
        </row>
        <row r="3560">
          <cell r="A3560">
            <v>7240100001</v>
          </cell>
          <cell r="B3560" t="str">
            <v>ADMINISTRACAO LOCAL- MELHORI SES CASTELO</v>
          </cell>
          <cell r="C3560">
            <v>241.65</v>
          </cell>
          <cell r="D3560">
            <v>26.19</v>
          </cell>
          <cell r="E3560">
            <v>157.27000000000001</v>
          </cell>
          <cell r="F3560" t="str">
            <v>UN</v>
          </cell>
          <cell r="G3560" t="str">
            <v>S24.010</v>
          </cell>
        </row>
        <row r="3561">
          <cell r="A3561">
            <v>7240100007</v>
          </cell>
          <cell r="B3561" t="str">
            <v>ADMINISTRACAO LOCAL - SAA DE APIACA</v>
          </cell>
          <cell r="C3561">
            <v>1198.19</v>
          </cell>
          <cell r="D3561">
            <v>26.19</v>
          </cell>
          <cell r="E3561">
            <v>157.27000000000001</v>
          </cell>
          <cell r="F3561" t="str">
            <v>UN</v>
          </cell>
          <cell r="G3561" t="str">
            <v>S24.010</v>
          </cell>
        </row>
        <row r="3562">
          <cell r="A3562">
            <v>7240100008</v>
          </cell>
          <cell r="B3562" t="str">
            <v>ADMINISTRACAO LOCAL REFORMA ETE-STA ISAB</v>
          </cell>
          <cell r="C3562">
            <v>61.73</v>
          </cell>
          <cell r="D3562">
            <v>26.19</v>
          </cell>
          <cell r="E3562">
            <v>157.27000000000001</v>
          </cell>
          <cell r="F3562" t="str">
            <v>UN</v>
          </cell>
          <cell r="G3562" t="str">
            <v>S01.010</v>
          </cell>
        </row>
        <row r="3563">
          <cell r="A3563">
            <v>7240100009</v>
          </cell>
          <cell r="B3563" t="str">
            <v>ADMINISTRACAO LOCAL-SES RIO NOVO DO SUL</v>
          </cell>
          <cell r="C3563">
            <v>6023.25</v>
          </cell>
          <cell r="D3563">
            <v>26.19</v>
          </cell>
          <cell r="E3563">
            <v>157.27000000000001</v>
          </cell>
          <cell r="F3563" t="str">
            <v>UN</v>
          </cell>
          <cell r="G3563" t="str">
            <v>S24.010</v>
          </cell>
        </row>
        <row r="3564">
          <cell r="A3564">
            <v>7240100010</v>
          </cell>
          <cell r="B3564" t="str">
            <v>ADMINISTRACAO LOCAL-SES VIANA-COMPL</v>
          </cell>
          <cell r="C3564">
            <v>3174.57</v>
          </cell>
          <cell r="D3564">
            <v>26.19</v>
          </cell>
          <cell r="E3564">
            <v>157.27000000000001</v>
          </cell>
          <cell r="F3564" t="str">
            <v>UN</v>
          </cell>
          <cell r="G3564" t="str">
            <v>S24.010</v>
          </cell>
        </row>
        <row r="3565">
          <cell r="A3565">
            <v>7240100011</v>
          </cell>
          <cell r="B3565" t="str">
            <v>ADM LOCAL – CV REGIAO LITORANEA         </v>
          </cell>
          <cell r="C3565">
            <v>4034.19</v>
          </cell>
          <cell r="D3565">
            <v>26.19</v>
          </cell>
          <cell r="E3565">
            <v>157.27000000000001</v>
          </cell>
          <cell r="F3565" t="str">
            <v>UN</v>
          </cell>
          <cell r="G3565" t="str">
            <v>S24.010</v>
          </cell>
        </row>
        <row r="3566">
          <cell r="A3566">
            <v>7240100012</v>
          </cell>
          <cell r="B3566" t="str">
            <v>ADMINISTRACAO LOCAL-LINHA RECAL ARGOLAS</v>
          </cell>
          <cell r="C3566">
            <v>216.26</v>
          </cell>
          <cell r="D3566">
            <v>26.19</v>
          </cell>
          <cell r="E3566">
            <v>157.27000000000001</v>
          </cell>
          <cell r="F3566" t="str">
            <v>UN</v>
          </cell>
          <cell r="G3566" t="str">
            <v>S24.010</v>
          </cell>
        </row>
        <row r="3567">
          <cell r="A3567">
            <v>7240100013</v>
          </cell>
          <cell r="B3567" t="str">
            <v>ADMINISTRACAO LOCAL-CVE-CARIACICA/VIANA</v>
          </cell>
          <cell r="C3567">
            <v>3079.47</v>
          </cell>
          <cell r="D3567">
            <v>26.19</v>
          </cell>
          <cell r="E3567">
            <v>157.27000000000001</v>
          </cell>
          <cell r="F3567" t="str">
            <v>UN</v>
          </cell>
          <cell r="G3567" t="str">
            <v>S24.010</v>
          </cell>
        </row>
        <row r="3568">
          <cell r="A3568">
            <v>7240100014</v>
          </cell>
          <cell r="B3568" t="str">
            <v>ADMINISTRACAO LOCAL-CVE - VIT/SER/FUND</v>
          </cell>
          <cell r="C3568">
            <v>4936.6000000000004</v>
          </cell>
          <cell r="D3568">
            <v>26.19</v>
          </cell>
          <cell r="E3568">
            <v>157.27000000000001</v>
          </cell>
          <cell r="F3568" t="str">
            <v>UN</v>
          </cell>
          <cell r="G3568" t="str">
            <v>S24.010</v>
          </cell>
        </row>
        <row r="3569">
          <cell r="A3569">
            <v>7240100015</v>
          </cell>
          <cell r="B3569" t="str">
            <v>ADMINISTRACAO LOCAL UTRS</v>
          </cell>
          <cell r="C3569">
            <v>887.97</v>
          </cell>
          <cell r="D3569">
            <v>26.19</v>
          </cell>
          <cell r="E3569">
            <v>157.27000000000001</v>
          </cell>
          <cell r="F3569" t="str">
            <v>UN</v>
          </cell>
          <cell r="G3569" t="str">
            <v>S24.010</v>
          </cell>
        </row>
        <row r="3570">
          <cell r="A3570">
            <v>7240100016</v>
          </cell>
          <cell r="B3570" t="str">
            <v>ADMINISTRACAO LOCAL MURO JD GUADALAJARA</v>
          </cell>
          <cell r="C3570">
            <v>200.48</v>
          </cell>
          <cell r="D3570">
            <v>26.19</v>
          </cell>
          <cell r="E3570">
            <v>157.27000000000001</v>
          </cell>
          <cell r="F3570" t="str">
            <v>UN</v>
          </cell>
          <cell r="G3570" t="str">
            <v>S24.010</v>
          </cell>
        </row>
        <row r="3571">
          <cell r="A3571">
            <v>7240100018</v>
          </cell>
          <cell r="B3571" t="str">
            <v>ADMINISTRACAO LOCAL GERENCIAMENTO OBRAS</v>
          </cell>
          <cell r="C3571">
            <v>13641.86</v>
          </cell>
          <cell r="D3571">
            <v>26.19</v>
          </cell>
          <cell r="E3571">
            <v>157.27000000000001</v>
          </cell>
          <cell r="F3571" t="str">
            <v>UN</v>
          </cell>
          <cell r="G3571" t="str">
            <v>S24.010</v>
          </cell>
        </row>
        <row r="3572">
          <cell r="A3572">
            <v>7240100019</v>
          </cell>
          <cell r="B3572" t="str">
            <v>ADMINISTRACAO LOCAL IMBURANA/COTAXÉ</v>
          </cell>
          <cell r="C3572">
            <v>263.58999999999997</v>
          </cell>
          <cell r="D3572">
            <v>26.19</v>
          </cell>
          <cell r="E3572">
            <v>157.27000000000001</v>
          </cell>
          <cell r="F3572" t="str">
            <v>UN</v>
          </cell>
          <cell r="G3572" t="str">
            <v>S24.010</v>
          </cell>
        </row>
        <row r="3573">
          <cell r="A3573">
            <v>7240100020</v>
          </cell>
          <cell r="B3573" t="str">
            <v>ADMINISTRACAO LOCAL-ETA COTAXÉ</v>
          </cell>
          <cell r="C3573">
            <v>103.7</v>
          </cell>
          <cell r="D3573">
            <v>26.19</v>
          </cell>
          <cell r="E3573">
            <v>157.27000000000001</v>
          </cell>
          <cell r="F3573" t="str">
            <v>UN</v>
          </cell>
          <cell r="G3573" t="str">
            <v>S24.010</v>
          </cell>
        </row>
        <row r="3574">
          <cell r="A3574">
            <v>7240100021</v>
          </cell>
          <cell r="B3574" t="str">
            <v>ADM LOCAL PIACU/MENINO JESUS-MUNIZ FREIR</v>
          </cell>
          <cell r="C3574">
            <v>557.62</v>
          </cell>
          <cell r="D3574">
            <v>26.19</v>
          </cell>
          <cell r="E3574">
            <v>157.27000000000001</v>
          </cell>
          <cell r="F3574" t="str">
            <v>UN</v>
          </cell>
          <cell r="G3574" t="str">
            <v>S24.010</v>
          </cell>
        </row>
        <row r="3575">
          <cell r="A3575">
            <v>7240100022</v>
          </cell>
          <cell r="B3575" t="str">
            <v>ADMINIST LOCAL-REPAROS REDE B RIO AF CL</v>
          </cell>
          <cell r="C3575">
            <v>143</v>
          </cell>
          <cell r="D3575">
            <v>26.19</v>
          </cell>
          <cell r="E3575">
            <v>157.27000000000001</v>
          </cell>
          <cell r="F3575" t="str">
            <v>UN</v>
          </cell>
          <cell r="G3575" t="str">
            <v>S24.010</v>
          </cell>
        </row>
        <row r="3576">
          <cell r="A3576">
            <v>7240100024</v>
          </cell>
          <cell r="B3576" t="str">
            <v>ADMINISTRACAO LOCAL - SAA DE TIMBUI</v>
          </cell>
          <cell r="C3576">
            <v>467.63</v>
          </cell>
          <cell r="D3576">
            <v>26.19</v>
          </cell>
          <cell r="E3576">
            <v>157.27000000000001</v>
          </cell>
          <cell r="F3576" t="str">
            <v>UN</v>
          </cell>
          <cell r="G3576" t="str">
            <v>S24.010</v>
          </cell>
        </row>
        <row r="3577">
          <cell r="A3577">
            <v>7240100025</v>
          </cell>
          <cell r="B3577" t="str">
            <v>ADM LOCAL - STO ANTONIO/QUARTEIRAO-RNS</v>
          </cell>
          <cell r="C3577">
            <v>506.09</v>
          </cell>
          <cell r="D3577">
            <v>26.19</v>
          </cell>
          <cell r="E3577">
            <v>157.27000000000001</v>
          </cell>
          <cell r="F3577" t="str">
            <v>UN</v>
          </cell>
          <cell r="G3577" t="str">
            <v>S24.010</v>
          </cell>
        </row>
        <row r="3578">
          <cell r="A3578">
            <v>7240100026</v>
          </cell>
          <cell r="B3578" t="str">
            <v>ADMINISTRACAO LOCAL-CRESC. VEG/MELHORIAS</v>
          </cell>
          <cell r="C3578">
            <v>1792.8</v>
          </cell>
          <cell r="D3578">
            <v>26.19</v>
          </cell>
          <cell r="E3578">
            <v>157.27000000000001</v>
          </cell>
          <cell r="F3578" t="str">
            <v>UN</v>
          </cell>
          <cell r="G3578" t="str">
            <v>S24.010</v>
          </cell>
        </row>
        <row r="3579">
          <cell r="A3579">
            <v>7240100027</v>
          </cell>
          <cell r="B3579" t="str">
            <v>ADMINISTRACAO LOCAL MELH ETE FLOR SUL</v>
          </cell>
          <cell r="C3579">
            <v>364.75</v>
          </cell>
          <cell r="D3579">
            <v>26.19</v>
          </cell>
          <cell r="E3579">
            <v>157.27000000000001</v>
          </cell>
          <cell r="F3579" t="str">
            <v>UN</v>
          </cell>
          <cell r="G3579" t="str">
            <v>S24.010</v>
          </cell>
        </row>
        <row r="3580">
          <cell r="A3580">
            <v>7240100028</v>
          </cell>
          <cell r="B3580" t="str">
            <v>ADMINISTRACAO LOCAL SES AGUA DOCE NORTE</v>
          </cell>
          <cell r="C3580">
            <v>2854.62</v>
          </cell>
          <cell r="D3580">
            <v>26.19</v>
          </cell>
          <cell r="E3580">
            <v>157.27000000000001</v>
          </cell>
          <cell r="F3580" t="str">
            <v>UN</v>
          </cell>
          <cell r="G3580" t="str">
            <v>S24.010</v>
          </cell>
        </row>
        <row r="3581">
          <cell r="A3581">
            <v>7240100029</v>
          </cell>
          <cell r="B3581" t="str">
            <v>ADMINISTRACAO LOCAL-CRESC. VEG/MELHORIAS</v>
          </cell>
          <cell r="C3581">
            <v>1824.88</v>
          </cell>
          <cell r="D3581">
            <v>26.19</v>
          </cell>
          <cell r="E3581">
            <v>157.27000000000001</v>
          </cell>
          <cell r="F3581" t="str">
            <v>UN</v>
          </cell>
          <cell r="G3581" t="str">
            <v>S24.010</v>
          </cell>
        </row>
        <row r="3582">
          <cell r="A3582">
            <v>7240100031</v>
          </cell>
          <cell r="B3582" t="str">
            <v>ADM LOCAL - S.A.A. DO MORUBIA - MUQUI/ES</v>
          </cell>
          <cell r="C3582">
            <v>126.4</v>
          </cell>
          <cell r="D3582">
            <v>26.19</v>
          </cell>
          <cell r="E3582">
            <v>157.27000000000001</v>
          </cell>
          <cell r="F3582" t="str">
            <v>UN</v>
          </cell>
          <cell r="G3582" t="str">
            <v>S24.010</v>
          </cell>
        </row>
        <row r="3583">
          <cell r="A3583">
            <v>7240100032</v>
          </cell>
          <cell r="B3583" t="str">
            <v>ADM LOCAL-MANUT S.A.A. CARIACICA E VIANA</v>
          </cell>
          <cell r="C3583">
            <v>9015.1200000000008</v>
          </cell>
          <cell r="D3583">
            <v>26.19</v>
          </cell>
          <cell r="E3583">
            <v>157.27000000000001</v>
          </cell>
          <cell r="F3583" t="str">
            <v>UN</v>
          </cell>
          <cell r="G3583" t="str">
            <v>S24.010</v>
          </cell>
        </row>
        <row r="3584">
          <cell r="A3584">
            <v>7240100033</v>
          </cell>
          <cell r="B3584" t="str">
            <v>ADM LOCAL-MANUT S.A.A. LITORANEA</v>
          </cell>
          <cell r="C3584">
            <v>6631.7</v>
          </cell>
          <cell r="D3584">
            <v>26.19</v>
          </cell>
          <cell r="E3584">
            <v>157.27000000000001</v>
          </cell>
          <cell r="F3584" t="str">
            <v>UN</v>
          </cell>
          <cell r="G3584" t="str">
            <v>S24.010</v>
          </cell>
        </row>
        <row r="3585">
          <cell r="A3585">
            <v>7240100036</v>
          </cell>
          <cell r="B3585" t="str">
            <v>ADM LOCAL - BOOSTER JUCU ANTARTICA</v>
          </cell>
          <cell r="C3585">
            <v>52.37</v>
          </cell>
          <cell r="D3585">
            <v>26.19</v>
          </cell>
          <cell r="E3585">
            <v>157.27000000000001</v>
          </cell>
          <cell r="F3585" t="str">
            <v>UN</v>
          </cell>
          <cell r="G3585" t="str">
            <v>S24.010</v>
          </cell>
        </row>
        <row r="3586">
          <cell r="A3586">
            <v>7240100038</v>
          </cell>
          <cell r="B3586" t="str">
            <v>ADMNIST LOCAL- MELH EMERG SISTEMAS CASTE</v>
          </cell>
          <cell r="C3586">
            <v>1009.1</v>
          </cell>
          <cell r="D3586">
            <v>26.19</v>
          </cell>
          <cell r="E3586">
            <v>157.27000000000001</v>
          </cell>
          <cell r="F3586" t="str">
            <v>UN</v>
          </cell>
          <cell r="G3586" t="str">
            <v>S24.010</v>
          </cell>
        </row>
        <row r="3587">
          <cell r="A3587">
            <v>7240100039</v>
          </cell>
          <cell r="B3587" t="str">
            <v>ADM LOCAL- SES PEDRO CANARIO-GOGO SAPO</v>
          </cell>
          <cell r="C3587">
            <v>283.85000000000002</v>
          </cell>
          <cell r="D3587">
            <v>26.19</v>
          </cell>
          <cell r="E3587">
            <v>157.27000000000001</v>
          </cell>
          <cell r="F3587" t="str">
            <v>UN</v>
          </cell>
          <cell r="G3587" t="str">
            <v>S24.010</v>
          </cell>
        </row>
        <row r="3588">
          <cell r="A3588">
            <v>7240100040</v>
          </cell>
          <cell r="B3588" t="str">
            <v>ADMINISTRACAO LOCAL IMPL SES S ROQ CANAA</v>
          </cell>
          <cell r="C3588">
            <v>2628.13</v>
          </cell>
          <cell r="D3588">
            <v>26.19</v>
          </cell>
          <cell r="E3588">
            <v>157.27000000000001</v>
          </cell>
          <cell r="F3588" t="str">
            <v>UN</v>
          </cell>
          <cell r="G3588" t="str">
            <v>S24.010</v>
          </cell>
        </row>
        <row r="3589">
          <cell r="A3589">
            <v>7240100041</v>
          </cell>
          <cell r="B3589" t="str">
            <v>ADMINISTRAÇÃO LOCAL - ETA COBI</v>
          </cell>
          <cell r="C3589">
            <v>289.14999999999998</v>
          </cell>
          <cell r="D3589">
            <v>26.19</v>
          </cell>
          <cell r="E3589">
            <v>157.27000000000001</v>
          </cell>
          <cell r="F3589" t="str">
            <v>UN</v>
          </cell>
          <cell r="G3589" t="str">
            <v>S24.010</v>
          </cell>
        </row>
        <row r="3590">
          <cell r="A3590">
            <v>7240100043</v>
          </cell>
          <cell r="B3590" t="str">
            <v>ADMIN LOCAL IMPL SES CACHOEIRA DA ONCA</v>
          </cell>
          <cell r="C3590">
            <v>1292.76</v>
          </cell>
          <cell r="D3590">
            <v>26.19</v>
          </cell>
          <cell r="E3590">
            <v>157.27000000000001</v>
          </cell>
          <cell r="F3590" t="str">
            <v>UN</v>
          </cell>
          <cell r="G3590" t="str">
            <v>S24.010</v>
          </cell>
        </row>
        <row r="3591">
          <cell r="A3591">
            <v>7240100044</v>
          </cell>
          <cell r="B3591" t="str">
            <v>ADM LOCAL SUBSTITUICAO ILUMINACAO P LED</v>
          </cell>
          <cell r="C3591">
            <v>812.51</v>
          </cell>
          <cell r="D3591">
            <v>26.19</v>
          </cell>
          <cell r="E3591">
            <v>157.27000000000001</v>
          </cell>
          <cell r="F3591" t="str">
            <v>UN</v>
          </cell>
          <cell r="G3591" t="str">
            <v>S24.010</v>
          </cell>
        </row>
        <row r="3592">
          <cell r="A3592">
            <v>7240100045</v>
          </cell>
          <cell r="B3592" t="str">
            <v>ADMIN LOCAL IMPL SES MONTANHA</v>
          </cell>
          <cell r="C3592">
            <v>5886.76</v>
          </cell>
          <cell r="D3592">
            <v>26.19</v>
          </cell>
          <cell r="E3592">
            <v>157.27000000000001</v>
          </cell>
          <cell r="F3592" t="str">
            <v>UN</v>
          </cell>
          <cell r="G3592" t="str">
            <v>S24.010</v>
          </cell>
        </row>
        <row r="3593">
          <cell r="A3593">
            <v>7240100046</v>
          </cell>
          <cell r="B3593" t="str">
            <v>ADMIN LOCAL DEMOLICAO RESERV P. CANARIO</v>
          </cell>
          <cell r="C3593">
            <v>141.38</v>
          </cell>
          <cell r="D3593">
            <v>26.19</v>
          </cell>
          <cell r="E3593">
            <v>157.27000000000001</v>
          </cell>
          <cell r="F3593" t="str">
            <v>UN</v>
          </cell>
          <cell r="G3593" t="str">
            <v>S24.010</v>
          </cell>
        </row>
        <row r="3594">
          <cell r="A3594">
            <v>7240100048</v>
          </cell>
          <cell r="B3594" t="str">
            <v>ADM LOCAL SUBSTITUICAO SUBESTACAO 225KVA</v>
          </cell>
          <cell r="C3594">
            <v>51.6</v>
          </cell>
          <cell r="D3594">
            <v>26.19</v>
          </cell>
          <cell r="E3594">
            <v>157.27000000000001</v>
          </cell>
          <cell r="F3594" t="str">
            <v>UN</v>
          </cell>
          <cell r="G3594" t="str">
            <v>S24.010</v>
          </cell>
        </row>
        <row r="3595">
          <cell r="A3595">
            <v>7240100051</v>
          </cell>
          <cell r="B3595" t="str">
            <v>ADMIN LOCAL DEMOLICAO CEDROLANDIA</v>
          </cell>
          <cell r="C3595">
            <v>71.84</v>
          </cell>
          <cell r="D3595">
            <v>26.19</v>
          </cell>
          <cell r="E3595">
            <v>157.27000000000001</v>
          </cell>
          <cell r="F3595" t="str">
            <v>UN</v>
          </cell>
          <cell r="G3595" t="str">
            <v>S24.010</v>
          </cell>
        </row>
        <row r="3596">
          <cell r="A3596">
            <v>7240100053</v>
          </cell>
          <cell r="B3596" t="str">
            <v>ADMLOCAL S.A.A. VITORIA/SERRA/FUNDAO</v>
          </cell>
          <cell r="C3596">
            <v>14334.43</v>
          </cell>
          <cell r="D3596">
            <v>26.19</v>
          </cell>
          <cell r="E3596">
            <v>157.27000000000001</v>
          </cell>
          <cell r="F3596" t="str">
            <v>UN</v>
          </cell>
          <cell r="G3596" t="str">
            <v>S24.010</v>
          </cell>
        </row>
        <row r="3597">
          <cell r="A3597">
            <v>7240100054</v>
          </cell>
          <cell r="B3597" t="str">
            <v>ADM LOCAL S.A.A. V.VELHA/CARIACICA/VIANA</v>
          </cell>
          <cell r="C3597">
            <v>17201.98</v>
          </cell>
          <cell r="D3597">
            <v>26.19</v>
          </cell>
          <cell r="E3597">
            <v>157.27000000000001</v>
          </cell>
          <cell r="F3597" t="str">
            <v>UN</v>
          </cell>
          <cell r="G3597" t="str">
            <v>S24.010</v>
          </cell>
        </row>
        <row r="3598">
          <cell r="A3598">
            <v>7240100055</v>
          </cell>
          <cell r="B3598" t="str">
            <v>ADM LOCAL S.A.A. GUARAPARI/ANCHIETA/PIUM</v>
          </cell>
          <cell r="C3598">
            <v>7630.09</v>
          </cell>
          <cell r="D3598">
            <v>26.19</v>
          </cell>
          <cell r="E3598">
            <v>157.27000000000001</v>
          </cell>
          <cell r="F3598" t="str">
            <v>UN</v>
          </cell>
          <cell r="G3598" t="str">
            <v>S24.010</v>
          </cell>
        </row>
        <row r="3599">
          <cell r="A3599">
            <v>7240100059</v>
          </cell>
          <cell r="B3599" t="str">
            <v>ADMIN LOCAL SISTEMAS SANEAM MUNIZ FREIRE</v>
          </cell>
          <cell r="C3599">
            <v>558.04999999999995</v>
          </cell>
          <cell r="D3599">
            <v>26.19</v>
          </cell>
          <cell r="E3599">
            <v>157.27000000000001</v>
          </cell>
          <cell r="F3599" t="str">
            <v>UN</v>
          </cell>
          <cell r="G3599" t="str">
            <v>S24.010</v>
          </cell>
        </row>
        <row r="3600">
          <cell r="A3600">
            <v>7240100061</v>
          </cell>
          <cell r="B3600" t="str">
            <v>ADMINISTRACAO LOCAL - CONCHA D´OSTRA</v>
          </cell>
          <cell r="C3600">
            <v>1039.23</v>
          </cell>
          <cell r="D3600">
            <v>26.19</v>
          </cell>
          <cell r="E3600">
            <v>157.27000000000001</v>
          </cell>
          <cell r="F3600" t="str">
            <v>UN</v>
          </cell>
          <cell r="G3600" t="str">
            <v>S01.010</v>
          </cell>
        </row>
        <row r="3601">
          <cell r="A3601">
            <v>7240100062</v>
          </cell>
          <cell r="B3601" t="str">
            <v>ADM LOCAL-IMPL CALCADAS E REC MURO CAOC</v>
          </cell>
          <cell r="C3601">
            <v>184.33</v>
          </cell>
          <cell r="D3601">
            <v>26.19</v>
          </cell>
          <cell r="E3601">
            <v>157.27000000000001</v>
          </cell>
          <cell r="F3601" t="str">
            <v>UN</v>
          </cell>
          <cell r="G3601" t="str">
            <v>S24.010</v>
          </cell>
        </row>
        <row r="3602">
          <cell r="A3602">
            <v>7240100063</v>
          </cell>
          <cell r="B3602" t="str">
            <v>ADMINISTRACAO LOCAL - SES XURI</v>
          </cell>
          <cell r="C3602">
            <v>7441.72</v>
          </cell>
          <cell r="D3602">
            <v>26.19</v>
          </cell>
          <cell r="E3602">
            <v>157.27000000000001</v>
          </cell>
          <cell r="F3602" t="str">
            <v>UN</v>
          </cell>
          <cell r="G3602" t="str">
            <v>S24.010</v>
          </cell>
        </row>
        <row r="3603">
          <cell r="A3603">
            <v>7240100065</v>
          </cell>
          <cell r="B3603" t="str">
            <v>ADMINISTRACAO LOCAL SAA ALTO SAO JOSE</v>
          </cell>
          <cell r="C3603">
            <v>1969.6</v>
          </cell>
          <cell r="D3603">
            <v>26.19</v>
          </cell>
          <cell r="E3603">
            <v>157.27000000000001</v>
          </cell>
          <cell r="F3603" t="str">
            <v>UN</v>
          </cell>
          <cell r="G3603" t="str">
            <v>S24.010</v>
          </cell>
        </row>
        <row r="3604">
          <cell r="A3604">
            <v>7240200001</v>
          </cell>
          <cell r="B3604" t="str">
            <v>DESPESAS REEMBOLSAVEIS</v>
          </cell>
          <cell r="C3604">
            <v>9512.2900000000009</v>
          </cell>
          <cell r="D3604">
            <v>26.19</v>
          </cell>
          <cell r="E3604">
            <v>157.27000000000001</v>
          </cell>
          <cell r="F3604" t="str">
            <v>UN</v>
          </cell>
          <cell r="G3604" t="str">
            <v>S24.010</v>
          </cell>
        </row>
        <row r="3605">
          <cell r="A3605">
            <v>7249000001</v>
          </cell>
          <cell r="B3605" t="str">
            <v>ADM LOCAL–CV REG.CENTRO NORTE E NOROESTE</v>
          </cell>
          <cell r="C3605">
            <v>2111.5300000000002</v>
          </cell>
          <cell r="D3605">
            <v>26.19</v>
          </cell>
          <cell r="E3605">
            <v>157.27000000000001</v>
          </cell>
          <cell r="F3605" t="str">
            <v>UN</v>
          </cell>
          <cell r="G3605" t="str">
            <v>S24.010</v>
          </cell>
        </row>
        <row r="3606">
          <cell r="A3606">
            <v>7249000002</v>
          </cell>
          <cell r="B3606" t="str">
            <v>ADMINISTRAÇÃO LOCAL - BOOSTER GURIGICA</v>
          </cell>
          <cell r="C3606">
            <v>1992.14</v>
          </cell>
          <cell r="D3606">
            <v>26.19</v>
          </cell>
          <cell r="E3606">
            <v>157.27000000000001</v>
          </cell>
          <cell r="F3606" t="str">
            <v>UN</v>
          </cell>
          <cell r="G3606" t="str">
            <v>S24.010</v>
          </cell>
        </row>
        <row r="3607">
          <cell r="A3607">
            <v>7249000003</v>
          </cell>
          <cell r="B3607" t="str">
            <v>ADMINISTRACAO LOCAL - POCOS TUBULARES</v>
          </cell>
          <cell r="C3607">
            <v>1000.34</v>
          </cell>
          <cell r="D3607">
            <v>26.19</v>
          </cell>
          <cell r="E3607">
            <v>157.27000000000001</v>
          </cell>
          <cell r="F3607" t="str">
            <v>UN</v>
          </cell>
          <cell r="G3607" t="str">
            <v>S01.010</v>
          </cell>
        </row>
        <row r="3608">
          <cell r="A3608">
            <v>7249000005</v>
          </cell>
          <cell r="B3608" t="str">
            <v>ADMINISTRACAO LOCAL SAA N. ROSA PENHA</v>
          </cell>
          <cell r="C3608">
            <v>1770.19</v>
          </cell>
          <cell r="D3608">
            <v>26.19</v>
          </cell>
          <cell r="E3608">
            <v>157.27000000000001</v>
          </cell>
          <cell r="F3608" t="str">
            <v>UN</v>
          </cell>
          <cell r="G3608" t="str">
            <v>S01.010</v>
          </cell>
        </row>
        <row r="3609">
          <cell r="A3609">
            <v>7249000009</v>
          </cell>
          <cell r="B3609" t="str">
            <v>ADMINISTRACAO LOCAL - EEEB 1-VISTA LINDA</v>
          </cell>
          <cell r="C3609">
            <v>220.71</v>
          </cell>
          <cell r="D3609">
            <v>26.19</v>
          </cell>
          <cell r="E3609">
            <v>157.27000000000001</v>
          </cell>
          <cell r="F3609" t="str">
            <v>UN</v>
          </cell>
          <cell r="G3609" t="str">
            <v>S24.010</v>
          </cell>
        </row>
        <row r="3610">
          <cell r="A3610">
            <v>7249000010</v>
          </cell>
          <cell r="B3610" t="str">
            <v>ADMINISTRACAO LOCAL - SES S. JOSE CALCAD</v>
          </cell>
          <cell r="C3610">
            <v>2182.37</v>
          </cell>
          <cell r="D3610">
            <v>26.19</v>
          </cell>
          <cell r="E3610">
            <v>157.27000000000001</v>
          </cell>
          <cell r="F3610" t="str">
            <v>UN</v>
          </cell>
          <cell r="G3610" t="str">
            <v>S24.010</v>
          </cell>
        </row>
        <row r="3611">
          <cell r="A3611">
            <v>7249000011</v>
          </cell>
          <cell r="B3611" t="str">
            <v>ADMINISTRACAO LOCAL -  CENTRO NORTE</v>
          </cell>
          <cell r="C3611">
            <v>13929.68</v>
          </cell>
          <cell r="D3611">
            <v>26.19</v>
          </cell>
          <cell r="E3611">
            <v>157.27000000000001</v>
          </cell>
          <cell r="F3611" t="str">
            <v>UN</v>
          </cell>
          <cell r="G3611" t="str">
            <v>S24.010</v>
          </cell>
        </row>
        <row r="3612">
          <cell r="A3612">
            <v>7249000012</v>
          </cell>
          <cell r="B3612" t="str">
            <v>ADMINISTRACAO LOCAL -  NOROESTE</v>
          </cell>
          <cell r="C3612">
            <v>11703.56</v>
          </cell>
          <cell r="D3612">
            <v>26.19</v>
          </cell>
          <cell r="E3612">
            <v>157.27000000000001</v>
          </cell>
          <cell r="F3612" t="str">
            <v>UN</v>
          </cell>
          <cell r="G3612" t="str">
            <v>S24.010</v>
          </cell>
        </row>
        <row r="3613">
          <cell r="A3613">
            <v>7249000013</v>
          </cell>
          <cell r="B3613" t="str">
            <v>ADMINISTRACAO LOCAL -  SUL</v>
          </cell>
          <cell r="C3613">
            <v>9664.4</v>
          </cell>
          <cell r="D3613">
            <v>26.19</v>
          </cell>
          <cell r="E3613">
            <v>157.27000000000001</v>
          </cell>
          <cell r="F3613" t="str">
            <v>UN</v>
          </cell>
          <cell r="G3613" t="str">
            <v>S24.010</v>
          </cell>
        </row>
        <row r="3614">
          <cell r="A3614">
            <v>7249000014</v>
          </cell>
          <cell r="B3614" t="str">
            <v>ADMINISTRACAO LOCAL -  SERRANA</v>
          </cell>
          <cell r="C3614">
            <v>10016.75</v>
          </cell>
          <cell r="D3614">
            <v>26.19</v>
          </cell>
          <cell r="E3614">
            <v>157.27000000000001</v>
          </cell>
          <cell r="F3614" t="str">
            <v>UN</v>
          </cell>
          <cell r="G3614" t="str">
            <v>S24.010</v>
          </cell>
        </row>
        <row r="3615">
          <cell r="A3615">
            <v>7249000018</v>
          </cell>
          <cell r="B3615" t="str">
            <v>ADM LOCAL– EXEC PARC BACIA 12 -SES PIUMA</v>
          </cell>
          <cell r="C3615">
            <v>1345.54</v>
          </cell>
          <cell r="D3615">
            <v>26.19</v>
          </cell>
          <cell r="E3615">
            <v>157.27000000000001</v>
          </cell>
          <cell r="F3615" t="str">
            <v>UN</v>
          </cell>
          <cell r="G3615" t="str">
            <v>S24.010</v>
          </cell>
        </row>
        <row r="3616">
          <cell r="A3616">
            <v>7249000021</v>
          </cell>
          <cell r="B3616" t="str">
            <v>ADM LOCAL-REFORMA UNIDADES OPERACIONAI</v>
          </cell>
          <cell r="C3616">
            <v>61.73</v>
          </cell>
          <cell r="D3616">
            <v>26.19</v>
          </cell>
          <cell r="E3616">
            <v>157.27000000000001</v>
          </cell>
          <cell r="F3616" t="str">
            <v>UN</v>
          </cell>
          <cell r="G3616" t="str">
            <v>S24.010</v>
          </cell>
        </row>
        <row r="3617">
          <cell r="A3617">
            <v>7249000022</v>
          </cell>
          <cell r="B3617" t="str">
            <v>ADM LOCAL– CVA DA GRANDE VITORIA</v>
          </cell>
          <cell r="C3617">
            <v>5061.28</v>
          </cell>
          <cell r="D3617">
            <v>26.19</v>
          </cell>
          <cell r="E3617">
            <v>157.27000000000001</v>
          </cell>
          <cell r="F3617" t="str">
            <v>UN</v>
          </cell>
          <cell r="G3617" t="str">
            <v>S24.010</v>
          </cell>
        </row>
        <row r="3618">
          <cell r="A3618">
            <v>7249000023</v>
          </cell>
          <cell r="B3618" t="str">
            <v>ADMINISTRACAO LOCAL-SERV.SOCIOAMBIEMTAIS</v>
          </cell>
          <cell r="C3618">
            <v>4490.67</v>
          </cell>
          <cell r="D3618">
            <v>26.19</v>
          </cell>
          <cell r="E3618">
            <v>157.27000000000001</v>
          </cell>
          <cell r="F3618" t="str">
            <v>UN</v>
          </cell>
          <cell r="G3618" t="str">
            <v>S24.010</v>
          </cell>
        </row>
        <row r="3619">
          <cell r="A3619">
            <v>7249000024</v>
          </cell>
          <cell r="B3619" t="str">
            <v>ADMINISTRACAO LOCAL-ANDANA E JABOTICABA</v>
          </cell>
          <cell r="C3619">
            <v>1339.25</v>
          </cell>
          <cell r="D3619">
            <v>26.19</v>
          </cell>
          <cell r="E3619">
            <v>157.27000000000001</v>
          </cell>
          <cell r="F3619" t="str">
            <v>UN</v>
          </cell>
          <cell r="G3619" t="str">
            <v>S24.010</v>
          </cell>
        </row>
        <row r="3620">
          <cell r="A3620">
            <v>7249800010</v>
          </cell>
          <cell r="B3620" t="str">
            <v>ADMINISTRACAO LOCAL - BARRAGEM JUCU</v>
          </cell>
          <cell r="C3620">
            <v>43825.67</v>
          </cell>
          <cell r="D3620">
            <v>26.19</v>
          </cell>
          <cell r="E3620">
            <v>157.27000000000001</v>
          </cell>
          <cell r="F3620" t="str">
            <v>UN</v>
          </cell>
          <cell r="G3620" t="str">
            <v>S24.010</v>
          </cell>
        </row>
        <row r="3621">
          <cell r="A3621">
            <v>7250100001</v>
          </cell>
          <cell r="B3621" t="str">
            <v>###TAMPA TD5 DN 100 MM</v>
          </cell>
          <cell r="C3621">
            <v>80.14</v>
          </cell>
          <cell r="D3621">
            <v>26.19</v>
          </cell>
          <cell r="E3621">
            <v>157.27000000000001</v>
          </cell>
          <cell r="F3621" t="str">
            <v>UN</v>
          </cell>
          <cell r="G3621" t="str">
            <v>S25.010</v>
          </cell>
        </row>
        <row r="3622">
          <cell r="A3622">
            <v>7250100010</v>
          </cell>
          <cell r="B3622" t="str">
            <v>REDE AGUA PVC PBA 15 DN 50 S/PAV</v>
          </cell>
          <cell r="C3622">
            <v>53.74</v>
          </cell>
          <cell r="D3622">
            <v>26.19</v>
          </cell>
          <cell r="E3622">
            <v>157.27000000000001</v>
          </cell>
          <cell r="F3622" t="str">
            <v>M</v>
          </cell>
          <cell r="G3622" t="str">
            <v>S25.010</v>
          </cell>
        </row>
        <row r="3623">
          <cell r="A3623">
            <v>7250100020</v>
          </cell>
          <cell r="B3623" t="str">
            <v>REDE AGUA PVC PBA 15 DN 50 ASFALTO</v>
          </cell>
          <cell r="C3623">
            <v>113.03</v>
          </cell>
          <cell r="D3623">
            <v>26.19</v>
          </cell>
          <cell r="E3623">
            <v>157.27000000000001</v>
          </cell>
          <cell r="F3623" t="str">
            <v>M</v>
          </cell>
          <cell r="G3623" t="str">
            <v>S25.010</v>
          </cell>
        </row>
        <row r="3624">
          <cell r="A3624">
            <v>7250100030</v>
          </cell>
          <cell r="B3624" t="str">
            <v>REDE AGUA PVC PBA 15 DN 50 BLOCO/PAVI´S</v>
          </cell>
          <cell r="C3624">
            <v>99.3</v>
          </cell>
          <cell r="D3624">
            <v>26.19</v>
          </cell>
          <cell r="E3624">
            <v>157.27000000000001</v>
          </cell>
          <cell r="F3624" t="str">
            <v>M</v>
          </cell>
          <cell r="G3624" t="str">
            <v>S25.010</v>
          </cell>
        </row>
        <row r="3625">
          <cell r="A3625">
            <v>7250100040</v>
          </cell>
          <cell r="B3625" t="str">
            <v>REDE AGUA PVC PBA 15 DN 50 PARALELO</v>
          </cell>
          <cell r="C3625">
            <v>102.01</v>
          </cell>
          <cell r="D3625">
            <v>26.19</v>
          </cell>
          <cell r="E3625">
            <v>157.27000000000001</v>
          </cell>
          <cell r="F3625" t="str">
            <v>M</v>
          </cell>
          <cell r="G3625" t="str">
            <v>S25.010</v>
          </cell>
        </row>
        <row r="3626">
          <cell r="A3626">
            <v>7250100050</v>
          </cell>
          <cell r="B3626" t="str">
            <v>REDE AGUA PVC PBA 15 DN 75 S/PAV</v>
          </cell>
          <cell r="C3626">
            <v>75.239999999999995</v>
          </cell>
          <cell r="D3626">
            <v>26.19</v>
          </cell>
          <cell r="E3626">
            <v>157.27000000000001</v>
          </cell>
          <cell r="F3626" t="str">
            <v>M</v>
          </cell>
          <cell r="G3626" t="str">
            <v>S25.010</v>
          </cell>
        </row>
        <row r="3627">
          <cell r="A3627">
            <v>7250100060</v>
          </cell>
          <cell r="B3627" t="str">
            <v>REDE AGUA PVC PBA 15 DN 75 ASFALTO</v>
          </cell>
          <cell r="C3627">
            <v>134.54</v>
          </cell>
          <cell r="D3627">
            <v>26.19</v>
          </cell>
          <cell r="E3627">
            <v>157.27000000000001</v>
          </cell>
          <cell r="F3627" t="str">
            <v>M</v>
          </cell>
          <cell r="G3627" t="str">
            <v>S25.010</v>
          </cell>
        </row>
        <row r="3628">
          <cell r="A3628">
            <v>7250100070</v>
          </cell>
          <cell r="B3628" t="str">
            <v>REDE AGUA PVC PBA 15 DN 75 BLOCO/PAVI´S</v>
          </cell>
          <cell r="C3628">
            <v>120.8</v>
          </cell>
          <cell r="D3628">
            <v>26.19</v>
          </cell>
          <cell r="E3628">
            <v>157.27000000000001</v>
          </cell>
          <cell r="F3628" t="str">
            <v>M</v>
          </cell>
          <cell r="G3628" t="str">
            <v>S25.010</v>
          </cell>
        </row>
        <row r="3629">
          <cell r="A3629">
            <v>7250100080</v>
          </cell>
          <cell r="B3629" t="str">
            <v>REDE AGUA PVC PBA 15 DN 75 PARALELO</v>
          </cell>
          <cell r="C3629">
            <v>123.5</v>
          </cell>
          <cell r="D3629">
            <v>26.19</v>
          </cell>
          <cell r="E3629">
            <v>157.27000000000001</v>
          </cell>
          <cell r="F3629" t="str">
            <v>M</v>
          </cell>
          <cell r="G3629" t="str">
            <v>S25.010</v>
          </cell>
        </row>
        <row r="3630">
          <cell r="A3630">
            <v>7250100090</v>
          </cell>
          <cell r="B3630" t="str">
            <v>REDE AGUA PVC PBA 15 DN 100 S/PAV</v>
          </cell>
          <cell r="C3630">
            <v>103.37</v>
          </cell>
          <cell r="D3630">
            <v>26.19</v>
          </cell>
          <cell r="E3630">
            <v>157.27000000000001</v>
          </cell>
          <cell r="F3630" t="str">
            <v>M</v>
          </cell>
          <cell r="G3630" t="str">
            <v>S25.010</v>
          </cell>
        </row>
        <row r="3631">
          <cell r="A3631">
            <v>7250100100</v>
          </cell>
          <cell r="B3631" t="str">
            <v>REDE AGUA PVC PBA 15 DN 100 ASFALTO</v>
          </cell>
          <cell r="C3631">
            <v>162.55000000000001</v>
          </cell>
          <cell r="D3631">
            <v>26.19</v>
          </cell>
          <cell r="E3631">
            <v>157.27000000000001</v>
          </cell>
          <cell r="F3631" t="str">
            <v>M</v>
          </cell>
          <cell r="G3631" t="str">
            <v>S25.010</v>
          </cell>
        </row>
        <row r="3632">
          <cell r="A3632">
            <v>7250100110</v>
          </cell>
          <cell r="B3632" t="str">
            <v>REDE AGUA PVC PBA 15 DN 100 BLOCO/PAVI´S</v>
          </cell>
          <cell r="C3632">
            <v>148.81</v>
          </cell>
          <cell r="D3632">
            <v>26.19</v>
          </cell>
          <cell r="E3632">
            <v>157.27000000000001</v>
          </cell>
          <cell r="F3632" t="str">
            <v>M</v>
          </cell>
          <cell r="G3632" t="str">
            <v>S25.010</v>
          </cell>
        </row>
        <row r="3633">
          <cell r="A3633">
            <v>7250100120</v>
          </cell>
          <cell r="B3633" t="str">
            <v>REDE AGUA PVC PBA 15 DN 100 PARALELO</v>
          </cell>
          <cell r="C3633">
            <v>151.51</v>
          </cell>
          <cell r="D3633">
            <v>26.19</v>
          </cell>
          <cell r="E3633">
            <v>157.27000000000001</v>
          </cell>
          <cell r="F3633" t="str">
            <v>M</v>
          </cell>
          <cell r="G3633" t="str">
            <v>S25.010</v>
          </cell>
        </row>
        <row r="3634">
          <cell r="A3634">
            <v>7250100130</v>
          </cell>
          <cell r="B3634" t="str">
            <v>REDE AGUA PVC PBA 20 DN 50 S/PAV</v>
          </cell>
          <cell r="C3634">
            <v>58.24</v>
          </cell>
          <cell r="D3634">
            <v>26.19</v>
          </cell>
          <cell r="E3634">
            <v>157.27000000000001</v>
          </cell>
          <cell r="F3634" t="str">
            <v>M</v>
          </cell>
          <cell r="G3634" t="str">
            <v>S25.010</v>
          </cell>
        </row>
        <row r="3635">
          <cell r="A3635">
            <v>7250100140</v>
          </cell>
          <cell r="B3635" t="str">
            <v>REDE AGUA PVC PBA 20 DN 50 ASFALTO</v>
          </cell>
          <cell r="C3635">
            <v>117.53</v>
          </cell>
          <cell r="D3635">
            <v>26.19</v>
          </cell>
          <cell r="E3635">
            <v>157.27000000000001</v>
          </cell>
          <cell r="F3635" t="str">
            <v>M</v>
          </cell>
          <cell r="G3635" t="str">
            <v>S25.010</v>
          </cell>
        </row>
        <row r="3636">
          <cell r="A3636">
            <v>7250100150</v>
          </cell>
          <cell r="B3636" t="str">
            <v>REDE AGUA PVC PBA 20 DN 50 BLOCO/PAVI´S</v>
          </cell>
          <cell r="C3636">
            <v>103.8</v>
          </cell>
          <cell r="D3636">
            <v>26.19</v>
          </cell>
          <cell r="E3636">
            <v>157.27000000000001</v>
          </cell>
          <cell r="F3636" t="str">
            <v>M</v>
          </cell>
          <cell r="G3636" t="str">
            <v>S25.010</v>
          </cell>
        </row>
        <row r="3637">
          <cell r="A3637">
            <v>7250100160</v>
          </cell>
          <cell r="B3637" t="str">
            <v>REDE AGUA PVC PBA 20 DN 50 PARALELO</v>
          </cell>
          <cell r="C3637">
            <v>106.51</v>
          </cell>
          <cell r="D3637">
            <v>26.19</v>
          </cell>
          <cell r="E3637">
            <v>157.27000000000001</v>
          </cell>
          <cell r="F3637" t="str">
            <v>M</v>
          </cell>
          <cell r="G3637" t="str">
            <v>S25.010</v>
          </cell>
        </row>
        <row r="3638">
          <cell r="A3638">
            <v>7250100170</v>
          </cell>
          <cell r="B3638" t="str">
            <v>REDE AGUA PVC PBA 20 DN 75 S/PAV</v>
          </cell>
          <cell r="C3638">
            <v>85.32</v>
          </cell>
          <cell r="D3638">
            <v>26.19</v>
          </cell>
          <cell r="E3638">
            <v>157.27000000000001</v>
          </cell>
          <cell r="F3638" t="str">
            <v>M</v>
          </cell>
          <cell r="G3638" t="str">
            <v>S25.010</v>
          </cell>
        </row>
        <row r="3639">
          <cell r="A3639">
            <v>7250100180</v>
          </cell>
          <cell r="B3639" t="str">
            <v>REDE AGUA PVC PBA 20 DN 75 ASFALTO</v>
          </cell>
          <cell r="C3639">
            <v>144.62</v>
          </cell>
          <cell r="D3639">
            <v>26.19</v>
          </cell>
          <cell r="E3639">
            <v>157.27000000000001</v>
          </cell>
          <cell r="F3639" t="str">
            <v>M</v>
          </cell>
          <cell r="G3639" t="str">
            <v>S25.010</v>
          </cell>
        </row>
        <row r="3640">
          <cell r="A3640">
            <v>7250100190</v>
          </cell>
          <cell r="B3640" t="str">
            <v>REDE AGUA PVC PBA 20 DN 75 BLOCO/PAVI´S</v>
          </cell>
          <cell r="C3640">
            <v>130.88</v>
          </cell>
          <cell r="D3640">
            <v>26.19</v>
          </cell>
          <cell r="E3640">
            <v>157.27000000000001</v>
          </cell>
          <cell r="F3640" t="str">
            <v>M</v>
          </cell>
          <cell r="G3640" t="str">
            <v>S25.010</v>
          </cell>
        </row>
        <row r="3641">
          <cell r="A3641">
            <v>7250100200</v>
          </cell>
          <cell r="B3641" t="str">
            <v>REDE AGUA PVC PBA 20 DN 75 PARALELO</v>
          </cell>
          <cell r="C3641">
            <v>133.58000000000001</v>
          </cell>
          <cell r="D3641">
            <v>26.19</v>
          </cell>
          <cell r="E3641">
            <v>157.27000000000001</v>
          </cell>
          <cell r="F3641" t="str">
            <v>M</v>
          </cell>
          <cell r="G3641" t="str">
            <v>S25.010</v>
          </cell>
        </row>
        <row r="3642">
          <cell r="A3642">
            <v>7250100210</v>
          </cell>
          <cell r="B3642" t="str">
            <v>REDE AGUA PVC PBA 20 DN 100 S/PAV</v>
          </cell>
          <cell r="C3642">
            <v>119.39</v>
          </cell>
          <cell r="D3642">
            <v>26.19</v>
          </cell>
          <cell r="E3642">
            <v>157.27000000000001</v>
          </cell>
          <cell r="F3642" t="str">
            <v>M</v>
          </cell>
          <cell r="G3642" t="str">
            <v>S25.010</v>
          </cell>
        </row>
        <row r="3643">
          <cell r="A3643">
            <v>7250100220</v>
          </cell>
          <cell r="B3643" t="str">
            <v>REDE AGUA PVC PBA 20 DN 100 ASFALTO</v>
          </cell>
          <cell r="C3643">
            <v>178.68</v>
          </cell>
          <cell r="D3643">
            <v>26.19</v>
          </cell>
          <cell r="E3643">
            <v>157.27000000000001</v>
          </cell>
          <cell r="F3643" t="str">
            <v>M</v>
          </cell>
          <cell r="G3643" t="str">
            <v>S25.010</v>
          </cell>
        </row>
        <row r="3644">
          <cell r="A3644">
            <v>7250100230</v>
          </cell>
          <cell r="B3644" t="str">
            <v>REDE AGUA PVC PBA 20 DN 100 BLOCO/PAVI´S</v>
          </cell>
          <cell r="C3644">
            <v>164.94</v>
          </cell>
          <cell r="D3644">
            <v>26.19</v>
          </cell>
          <cell r="E3644">
            <v>157.27000000000001</v>
          </cell>
          <cell r="F3644" t="str">
            <v>M</v>
          </cell>
          <cell r="G3644" t="str">
            <v>S25.010</v>
          </cell>
        </row>
        <row r="3645">
          <cell r="A3645">
            <v>7250100240</v>
          </cell>
          <cell r="B3645" t="str">
            <v>REDE AGUA PVC PBA 20 DN 100 PARALELO</v>
          </cell>
          <cell r="C3645">
            <v>167.64</v>
          </cell>
          <cell r="D3645">
            <v>26.19</v>
          </cell>
          <cell r="E3645">
            <v>157.27000000000001</v>
          </cell>
          <cell r="F3645" t="str">
            <v>M</v>
          </cell>
          <cell r="G3645" t="str">
            <v>S25.010</v>
          </cell>
        </row>
        <row r="3646">
          <cell r="A3646">
            <v>7250100260</v>
          </cell>
          <cell r="B3646" t="str">
            <v>BLOCOS ANCORAGEM EM CONCRETO CICLOPICO</v>
          </cell>
          <cell r="C3646">
            <v>930.75</v>
          </cell>
          <cell r="D3646">
            <v>26.19</v>
          </cell>
          <cell r="E3646">
            <v>157.27000000000001</v>
          </cell>
          <cell r="F3646" t="str">
            <v>M3</v>
          </cell>
          <cell r="G3646" t="str">
            <v>S25.010</v>
          </cell>
        </row>
        <row r="3647">
          <cell r="A3647">
            <v>7250100270</v>
          </cell>
          <cell r="B3647" t="str">
            <v>CX DESCARGA AGUA DN 50 EM REDE DN 80 ALV</v>
          </cell>
          <cell r="C3647">
            <v>6335.01</v>
          </cell>
          <cell r="D3647">
            <v>26.19</v>
          </cell>
          <cell r="E3647">
            <v>157.27000000000001</v>
          </cell>
          <cell r="F3647" t="str">
            <v>UN</v>
          </cell>
          <cell r="G3647" t="str">
            <v>S25.010</v>
          </cell>
        </row>
        <row r="3648">
          <cell r="A3648">
            <v>7250100280</v>
          </cell>
          <cell r="B3648" t="str">
            <v>CX DESCARGA GERMINADA DN50-DN80 CONC</v>
          </cell>
          <cell r="C3648">
            <v>10707.53</v>
          </cell>
          <cell r="D3648">
            <v>26.19</v>
          </cell>
          <cell r="E3648">
            <v>157.27000000000001</v>
          </cell>
          <cell r="F3648" t="str">
            <v>UN</v>
          </cell>
          <cell r="G3648" t="str">
            <v>S25.010</v>
          </cell>
        </row>
        <row r="3649">
          <cell r="A3649">
            <v>7250200010</v>
          </cell>
          <cell r="B3649" t="str">
            <v>REDE AGUA PVC DEFOFO DN 100 S/PAV</v>
          </cell>
          <cell r="C3649">
            <v>84.46</v>
          </cell>
          <cell r="D3649">
            <v>26.19</v>
          </cell>
          <cell r="E3649">
            <v>157.27000000000001</v>
          </cell>
          <cell r="F3649" t="str">
            <v>M</v>
          </cell>
          <cell r="G3649" t="str">
            <v>S25.010</v>
          </cell>
        </row>
        <row r="3650">
          <cell r="A3650">
            <v>7250200020</v>
          </cell>
          <cell r="B3650" t="str">
            <v>REDE AGUA PVC DEFOFO DN 100 ASFALTO</v>
          </cell>
          <cell r="C3650">
            <v>143.75</v>
          </cell>
          <cell r="D3650">
            <v>26.19</v>
          </cell>
          <cell r="E3650">
            <v>157.27000000000001</v>
          </cell>
          <cell r="F3650" t="str">
            <v>M</v>
          </cell>
          <cell r="G3650" t="str">
            <v>S25.010</v>
          </cell>
        </row>
        <row r="3651">
          <cell r="A3651">
            <v>7250200030</v>
          </cell>
          <cell r="B3651" t="str">
            <v>REDE AGUA PVC DEFOFO DN 100 BLOCO/PAVI´S</v>
          </cell>
          <cell r="C3651">
            <v>130.02000000000001</v>
          </cell>
          <cell r="D3651">
            <v>26.19</v>
          </cell>
          <cell r="E3651">
            <v>157.27000000000001</v>
          </cell>
          <cell r="F3651" t="str">
            <v>M</v>
          </cell>
          <cell r="G3651" t="str">
            <v>S25.010</v>
          </cell>
        </row>
        <row r="3652">
          <cell r="A3652">
            <v>7250200040</v>
          </cell>
          <cell r="B3652" t="str">
            <v>REDE AGUA PVC DEFOFO DN 100 PARALELO</v>
          </cell>
          <cell r="C3652">
            <v>132.72</v>
          </cell>
          <cell r="D3652">
            <v>26.19</v>
          </cell>
          <cell r="E3652">
            <v>157.27000000000001</v>
          </cell>
          <cell r="F3652" t="str">
            <v>M</v>
          </cell>
          <cell r="G3652" t="str">
            <v>S25.010</v>
          </cell>
        </row>
        <row r="3653">
          <cell r="A3653">
            <v>7250200050</v>
          </cell>
          <cell r="B3653" t="str">
            <v>REDE AGUA PVC DEFOFO DN 150 S/PAV</v>
          </cell>
          <cell r="C3653">
            <v>170.98</v>
          </cell>
          <cell r="D3653">
            <v>26.19</v>
          </cell>
          <cell r="E3653">
            <v>157.27000000000001</v>
          </cell>
          <cell r="F3653" t="str">
            <v>M</v>
          </cell>
          <cell r="G3653" t="str">
            <v>S25.010</v>
          </cell>
        </row>
        <row r="3654">
          <cell r="A3654">
            <v>7250200060</v>
          </cell>
          <cell r="B3654" t="str">
            <v>REDE AGUA PVC DEFOFO DN 150 ASFALTO</v>
          </cell>
          <cell r="C3654">
            <v>239.98</v>
          </cell>
          <cell r="D3654">
            <v>26.19</v>
          </cell>
          <cell r="E3654">
            <v>157.27000000000001</v>
          </cell>
          <cell r="F3654" t="str">
            <v>M</v>
          </cell>
          <cell r="G3654" t="str">
            <v>S25.010</v>
          </cell>
        </row>
        <row r="3655">
          <cell r="A3655">
            <v>7250200070</v>
          </cell>
          <cell r="B3655" t="str">
            <v>REDE AGUA PVC DEFOFO DN 150 BLOCO/PAVI´S</v>
          </cell>
          <cell r="C3655">
            <v>220.18</v>
          </cell>
          <cell r="D3655">
            <v>26.19</v>
          </cell>
          <cell r="E3655">
            <v>157.27000000000001</v>
          </cell>
          <cell r="F3655" t="str">
            <v>M</v>
          </cell>
          <cell r="G3655" t="str">
            <v>S25.010</v>
          </cell>
        </row>
        <row r="3656">
          <cell r="A3656">
            <v>7250200080</v>
          </cell>
          <cell r="B3656" t="str">
            <v>REDE AGUA PVC DEFOFO DN 150 PARALELO</v>
          </cell>
          <cell r="C3656">
            <v>223.2</v>
          </cell>
          <cell r="D3656">
            <v>26.19</v>
          </cell>
          <cell r="E3656">
            <v>157.27000000000001</v>
          </cell>
          <cell r="F3656" t="str">
            <v>M</v>
          </cell>
          <cell r="G3656" t="str">
            <v>S25.010</v>
          </cell>
        </row>
        <row r="3657">
          <cell r="A3657">
            <v>7250200090</v>
          </cell>
          <cell r="B3657" t="str">
            <v>REDE AGUA PVC DEFOFO DN 200 S/PAV</v>
          </cell>
          <cell r="C3657">
            <v>265.87</v>
          </cell>
          <cell r="D3657">
            <v>26.19</v>
          </cell>
          <cell r="E3657">
            <v>157.27000000000001</v>
          </cell>
          <cell r="F3657" t="str">
            <v>M</v>
          </cell>
          <cell r="G3657" t="str">
            <v>S25.010</v>
          </cell>
        </row>
        <row r="3658">
          <cell r="A3658">
            <v>7250200100</v>
          </cell>
          <cell r="B3658" t="str">
            <v>REDE AGUA PVC DEFOFO DN 200 ASFALTO</v>
          </cell>
          <cell r="C3658">
            <v>344.58</v>
          </cell>
          <cell r="D3658">
            <v>26.19</v>
          </cell>
          <cell r="E3658">
            <v>157.27000000000001</v>
          </cell>
          <cell r="F3658" t="str">
            <v>M</v>
          </cell>
          <cell r="G3658" t="str">
            <v>S25.010</v>
          </cell>
        </row>
        <row r="3659">
          <cell r="A3659">
            <v>7250200110</v>
          </cell>
          <cell r="B3659" t="str">
            <v>REDE AGUA PVC DEFOFO DN 200 BLOCO/PAVI´S</v>
          </cell>
          <cell r="C3659">
            <v>318.73</v>
          </cell>
          <cell r="D3659">
            <v>26.19</v>
          </cell>
          <cell r="E3659">
            <v>157.27000000000001</v>
          </cell>
          <cell r="F3659" t="str">
            <v>M</v>
          </cell>
          <cell r="G3659" t="str">
            <v>S25.010</v>
          </cell>
        </row>
        <row r="3660">
          <cell r="A3660">
            <v>7250200120</v>
          </cell>
          <cell r="B3660" t="str">
            <v>REDE AGUA PVC DEFOFO DN 200 PARALELO</v>
          </cell>
          <cell r="C3660">
            <v>322.05</v>
          </cell>
          <cell r="D3660">
            <v>26.19</v>
          </cell>
          <cell r="E3660">
            <v>157.27000000000001</v>
          </cell>
          <cell r="F3660" t="str">
            <v>M</v>
          </cell>
          <cell r="G3660" t="str">
            <v>S25.010</v>
          </cell>
        </row>
        <row r="3661">
          <cell r="A3661">
            <v>7250200130</v>
          </cell>
          <cell r="B3661" t="str">
            <v>REDE AGUA PVC DEFOFO DN 250 S/PAV</v>
          </cell>
          <cell r="C3661">
            <v>375.45</v>
          </cell>
          <cell r="D3661">
            <v>26.19</v>
          </cell>
          <cell r="E3661">
            <v>157.27000000000001</v>
          </cell>
          <cell r="F3661" t="str">
            <v>M</v>
          </cell>
          <cell r="G3661" t="str">
            <v>S25.010</v>
          </cell>
        </row>
        <row r="3662">
          <cell r="A3662">
            <v>7250200140</v>
          </cell>
          <cell r="B3662" t="str">
            <v>REDE AGUA PVC DEFOFO DN 250 ASFALTO</v>
          </cell>
          <cell r="C3662">
            <v>454.16</v>
          </cell>
          <cell r="D3662">
            <v>26.19</v>
          </cell>
          <cell r="E3662">
            <v>157.27000000000001</v>
          </cell>
          <cell r="F3662" t="str">
            <v>M</v>
          </cell>
          <cell r="G3662" t="str">
            <v>S25.010</v>
          </cell>
        </row>
        <row r="3663">
          <cell r="A3663">
            <v>7250200150</v>
          </cell>
          <cell r="B3663" t="str">
            <v>REDE AGUA PVC DEFOFO DN 250 BLOCO/PAVI´S</v>
          </cell>
          <cell r="C3663">
            <v>428.31</v>
          </cell>
          <cell r="D3663">
            <v>26.19</v>
          </cell>
          <cell r="E3663">
            <v>157.27000000000001</v>
          </cell>
          <cell r="F3663" t="str">
            <v>M</v>
          </cell>
          <cell r="G3663" t="str">
            <v>S25.010</v>
          </cell>
        </row>
        <row r="3664">
          <cell r="A3664">
            <v>7250200160</v>
          </cell>
          <cell r="B3664" t="str">
            <v>REDE AGUA PVC DEFOFO DN 250 PARALELO</v>
          </cell>
          <cell r="C3664">
            <v>431.62</v>
          </cell>
          <cell r="D3664">
            <v>26.19</v>
          </cell>
          <cell r="E3664">
            <v>157.27000000000001</v>
          </cell>
          <cell r="F3664" t="str">
            <v>M</v>
          </cell>
          <cell r="G3664" t="str">
            <v>S25.010</v>
          </cell>
        </row>
        <row r="3665">
          <cell r="A3665">
            <v>7250200170</v>
          </cell>
          <cell r="B3665" t="str">
            <v>REDE AGUA PVC DEFOFO DN 300 S/PAV</v>
          </cell>
          <cell r="C3665">
            <v>518.75</v>
          </cell>
          <cell r="D3665">
            <v>26.19</v>
          </cell>
          <cell r="E3665">
            <v>157.27000000000001</v>
          </cell>
          <cell r="F3665" t="str">
            <v>M</v>
          </cell>
          <cell r="G3665" t="str">
            <v>S25.010</v>
          </cell>
        </row>
        <row r="3666">
          <cell r="A3666">
            <v>7250200180</v>
          </cell>
          <cell r="B3666" t="str">
            <v>REDE AGUA PVC DEFOFO DN 300 ASFALTO</v>
          </cell>
          <cell r="C3666">
            <v>607.16999999999996</v>
          </cell>
          <cell r="D3666">
            <v>26.19</v>
          </cell>
          <cell r="E3666">
            <v>157.27000000000001</v>
          </cell>
          <cell r="F3666" t="str">
            <v>M</v>
          </cell>
          <cell r="G3666" t="str">
            <v>S25.010</v>
          </cell>
        </row>
        <row r="3667">
          <cell r="A3667">
            <v>7250200190</v>
          </cell>
          <cell r="B3667" t="str">
            <v>REDE AGUA PVC DEFOFO DN 300 BLOCO/PAVI´S</v>
          </cell>
          <cell r="C3667">
            <v>575.27</v>
          </cell>
          <cell r="D3667">
            <v>26.19</v>
          </cell>
          <cell r="E3667">
            <v>157.27000000000001</v>
          </cell>
          <cell r="F3667" t="str">
            <v>M</v>
          </cell>
          <cell r="G3667" t="str">
            <v>S25.010</v>
          </cell>
        </row>
        <row r="3668">
          <cell r="A3668">
            <v>7250200200</v>
          </cell>
          <cell r="B3668" t="str">
            <v>REDE AGUA PVC DEFOFO DN 300 PARALELO</v>
          </cell>
          <cell r="C3668">
            <v>578.88</v>
          </cell>
          <cell r="D3668">
            <v>26.19</v>
          </cell>
          <cell r="E3668">
            <v>157.27000000000001</v>
          </cell>
          <cell r="F3668" t="str">
            <v>M</v>
          </cell>
          <cell r="G3668" t="str">
            <v>S25.010</v>
          </cell>
        </row>
        <row r="3669">
          <cell r="A3669">
            <v>7250200210</v>
          </cell>
          <cell r="B3669" t="str">
            <v>REDE AGUA PVC DEFOFO DN 350 S/PAV</v>
          </cell>
          <cell r="C3669">
            <v>557.78</v>
          </cell>
          <cell r="D3669">
            <v>26.19</v>
          </cell>
          <cell r="E3669">
            <v>157.27000000000001</v>
          </cell>
          <cell r="F3669" t="str">
            <v>M</v>
          </cell>
          <cell r="G3669" t="str">
            <v>S25.010</v>
          </cell>
        </row>
        <row r="3670">
          <cell r="A3670">
            <v>7250200220</v>
          </cell>
          <cell r="B3670" t="str">
            <v>REDE AGUA PVC DEFOFO DN 350 ASFALTO</v>
          </cell>
          <cell r="C3670">
            <v>646.19000000000005</v>
          </cell>
          <cell r="D3670">
            <v>26.19</v>
          </cell>
          <cell r="E3670">
            <v>157.27000000000001</v>
          </cell>
          <cell r="F3670" t="str">
            <v>M</v>
          </cell>
          <cell r="G3670" t="str">
            <v>S25.010</v>
          </cell>
        </row>
        <row r="3671">
          <cell r="A3671">
            <v>7250200230</v>
          </cell>
          <cell r="B3671" t="str">
            <v>REDE AGUA PVC DEFOFO DN 350 BLOCO/PAVI´S</v>
          </cell>
          <cell r="C3671">
            <v>614.28</v>
          </cell>
          <cell r="D3671">
            <v>26.19</v>
          </cell>
          <cell r="E3671">
            <v>157.27000000000001</v>
          </cell>
          <cell r="F3671" t="str">
            <v>M</v>
          </cell>
          <cell r="G3671" t="str">
            <v>S25.010</v>
          </cell>
        </row>
        <row r="3672">
          <cell r="A3672">
            <v>7250200240</v>
          </cell>
          <cell r="B3672" t="str">
            <v>REDE AGUA PVC DEFOFO DN 350 PARALELO</v>
          </cell>
          <cell r="C3672">
            <v>617.91</v>
          </cell>
          <cell r="D3672">
            <v>26.19</v>
          </cell>
          <cell r="E3672">
            <v>157.27000000000001</v>
          </cell>
          <cell r="F3672" t="str">
            <v>M</v>
          </cell>
          <cell r="G3672" t="str">
            <v>S25.010</v>
          </cell>
        </row>
        <row r="3673">
          <cell r="A3673">
            <v>7250200250</v>
          </cell>
          <cell r="B3673" t="str">
            <v>REDE AGUA PVC DEFOFO DN 400 S/PAV</v>
          </cell>
          <cell r="C3673">
            <v>854.95</v>
          </cell>
          <cell r="D3673">
            <v>26.19</v>
          </cell>
          <cell r="E3673">
            <v>157.27000000000001</v>
          </cell>
          <cell r="F3673" t="str">
            <v>M</v>
          </cell>
          <cell r="G3673" t="str">
            <v>S25.010</v>
          </cell>
        </row>
        <row r="3674">
          <cell r="A3674">
            <v>7250200260</v>
          </cell>
          <cell r="B3674" t="str">
            <v>REDE AGUA PVC DEFOFO DN 400 ASFALTO</v>
          </cell>
          <cell r="C3674">
            <v>948.86</v>
          </cell>
          <cell r="D3674">
            <v>26.19</v>
          </cell>
          <cell r="E3674">
            <v>157.27000000000001</v>
          </cell>
          <cell r="F3674" t="str">
            <v>M</v>
          </cell>
          <cell r="G3674" t="str">
            <v>S25.010</v>
          </cell>
        </row>
        <row r="3675">
          <cell r="A3675">
            <v>7250200270</v>
          </cell>
          <cell r="B3675" t="str">
            <v>REDE AGUA PVC DEFOFO DN 400 BLOCO/PAVI´S</v>
          </cell>
          <cell r="C3675">
            <v>913.29</v>
          </cell>
          <cell r="D3675">
            <v>26.19</v>
          </cell>
          <cell r="E3675">
            <v>157.27000000000001</v>
          </cell>
          <cell r="F3675" t="str">
            <v>M</v>
          </cell>
          <cell r="G3675" t="str">
            <v>S25.010</v>
          </cell>
        </row>
        <row r="3676">
          <cell r="A3676">
            <v>7250200280</v>
          </cell>
          <cell r="B3676" t="str">
            <v>REDE AGUA PVC DEFOFO DN 400 PARALELO</v>
          </cell>
          <cell r="C3676">
            <v>917.2</v>
          </cell>
          <cell r="D3676">
            <v>26.19</v>
          </cell>
          <cell r="E3676">
            <v>157.27000000000001</v>
          </cell>
          <cell r="F3676" t="str">
            <v>M</v>
          </cell>
          <cell r="G3676" t="str">
            <v>S25.010</v>
          </cell>
        </row>
        <row r="3677">
          <cell r="A3677">
            <v>7250300010</v>
          </cell>
          <cell r="B3677" t="str">
            <v>REDE AGUA FOFO K-7 DN 80 S/PAV</v>
          </cell>
          <cell r="C3677">
            <v>346.64</v>
          </cell>
          <cell r="D3677">
            <v>26.19</v>
          </cell>
          <cell r="E3677">
            <v>157.27000000000001</v>
          </cell>
          <cell r="F3677" t="str">
            <v>M</v>
          </cell>
          <cell r="G3677" t="str">
            <v>S25.010</v>
          </cell>
        </row>
        <row r="3678">
          <cell r="A3678">
            <v>7250300020</v>
          </cell>
          <cell r="B3678" t="str">
            <v>REDE AGUA FOFO K-7 DN 80 ASFALTO</v>
          </cell>
          <cell r="C3678">
            <v>405.94</v>
          </cell>
          <cell r="D3678">
            <v>26.19</v>
          </cell>
          <cell r="E3678">
            <v>157.27000000000001</v>
          </cell>
          <cell r="F3678" t="str">
            <v>M</v>
          </cell>
          <cell r="G3678" t="str">
            <v>S25.010</v>
          </cell>
        </row>
        <row r="3679">
          <cell r="A3679">
            <v>7250300030</v>
          </cell>
          <cell r="B3679" t="str">
            <v>REDE AGUA FOFO K-7 DN 80 BLOCO</v>
          </cell>
          <cell r="C3679">
            <v>392.2</v>
          </cell>
          <cell r="D3679">
            <v>26.19</v>
          </cell>
          <cell r="E3679">
            <v>157.27000000000001</v>
          </cell>
          <cell r="F3679" t="str">
            <v>M</v>
          </cell>
          <cell r="G3679" t="str">
            <v>S25.010</v>
          </cell>
        </row>
        <row r="3680">
          <cell r="A3680">
            <v>7250300040</v>
          </cell>
          <cell r="B3680" t="str">
            <v>REDE AGUA FOFO K-7 DN 80 PARALELO</v>
          </cell>
          <cell r="C3680">
            <v>394.9</v>
          </cell>
          <cell r="D3680">
            <v>26.19</v>
          </cell>
          <cell r="E3680">
            <v>157.27000000000001</v>
          </cell>
          <cell r="F3680" t="str">
            <v>M</v>
          </cell>
          <cell r="G3680" t="str">
            <v>S25.010</v>
          </cell>
        </row>
        <row r="3681">
          <cell r="A3681">
            <v>7250300050</v>
          </cell>
          <cell r="B3681" t="str">
            <v>REDE AGUA FOFO K-7 DN 100 S/PAV</v>
          </cell>
          <cell r="C3681">
            <v>336.16</v>
          </cell>
          <cell r="D3681">
            <v>26.19</v>
          </cell>
          <cell r="E3681">
            <v>157.27000000000001</v>
          </cell>
          <cell r="F3681" t="str">
            <v>M</v>
          </cell>
          <cell r="G3681" t="str">
            <v>S25.010</v>
          </cell>
        </row>
        <row r="3682">
          <cell r="A3682">
            <v>7250300060</v>
          </cell>
          <cell r="B3682" t="str">
            <v>REDE AGUA FOFO K-7 DN 100 ASFALTO</v>
          </cell>
          <cell r="C3682">
            <v>395.45</v>
          </cell>
          <cell r="D3682">
            <v>26.19</v>
          </cell>
          <cell r="E3682">
            <v>157.27000000000001</v>
          </cell>
          <cell r="F3682" t="str">
            <v>M</v>
          </cell>
          <cell r="G3682" t="str">
            <v>S25.010</v>
          </cell>
        </row>
        <row r="3683">
          <cell r="A3683">
            <v>7250300070</v>
          </cell>
          <cell r="B3683" t="str">
            <v>REDE AGUA FOFO K-7 DN 100 BLOCO</v>
          </cell>
          <cell r="C3683">
            <v>381.72</v>
          </cell>
          <cell r="D3683">
            <v>26.19</v>
          </cell>
          <cell r="E3683">
            <v>157.27000000000001</v>
          </cell>
          <cell r="F3683" t="str">
            <v>M</v>
          </cell>
          <cell r="G3683" t="str">
            <v>S25.010</v>
          </cell>
        </row>
        <row r="3684">
          <cell r="A3684">
            <v>7250300080</v>
          </cell>
          <cell r="B3684" t="str">
            <v>REDE AGUA FOFO K-7 DN 100 PARALELO</v>
          </cell>
          <cell r="C3684">
            <v>384.42</v>
          </cell>
          <cell r="D3684">
            <v>26.19</v>
          </cell>
          <cell r="E3684">
            <v>157.27000000000001</v>
          </cell>
          <cell r="F3684" t="str">
            <v>M</v>
          </cell>
          <cell r="G3684" t="str">
            <v>S25.010</v>
          </cell>
        </row>
        <row r="3685">
          <cell r="A3685">
            <v>7250300090</v>
          </cell>
          <cell r="B3685" t="str">
            <v>REDE AGUA FOFO K-7 DN 150 S/PAV</v>
          </cell>
          <cell r="C3685">
            <v>378.27</v>
          </cell>
          <cell r="D3685">
            <v>26.19</v>
          </cell>
          <cell r="E3685">
            <v>157.27000000000001</v>
          </cell>
          <cell r="F3685" t="str">
            <v>M</v>
          </cell>
          <cell r="G3685" t="str">
            <v>S25.010</v>
          </cell>
        </row>
        <row r="3686">
          <cell r="A3686">
            <v>7250300100</v>
          </cell>
          <cell r="B3686" t="str">
            <v>REDE AGUA FOFO K-7 DN 150 ASFALTO</v>
          </cell>
          <cell r="C3686">
            <v>447.27</v>
          </cell>
          <cell r="D3686">
            <v>26.19</v>
          </cell>
          <cell r="E3686">
            <v>157.27000000000001</v>
          </cell>
          <cell r="F3686" t="str">
            <v>M</v>
          </cell>
          <cell r="G3686" t="str">
            <v>S25.010</v>
          </cell>
        </row>
        <row r="3687">
          <cell r="A3687">
            <v>7250300110</v>
          </cell>
          <cell r="B3687" t="str">
            <v>REDE AGUA FOFO K-7 DN 150 BLOCO</v>
          </cell>
          <cell r="C3687">
            <v>427.47</v>
          </cell>
          <cell r="D3687">
            <v>26.19</v>
          </cell>
          <cell r="E3687">
            <v>157.27000000000001</v>
          </cell>
          <cell r="F3687" t="str">
            <v>M</v>
          </cell>
          <cell r="G3687" t="str">
            <v>S25.010</v>
          </cell>
        </row>
        <row r="3688">
          <cell r="A3688">
            <v>7250300120</v>
          </cell>
          <cell r="B3688" t="str">
            <v>REDE AGUA FOFO K-7 DN 150 PARALELO</v>
          </cell>
          <cell r="C3688">
            <v>430.49</v>
          </cell>
          <cell r="D3688">
            <v>26.19</v>
          </cell>
          <cell r="E3688">
            <v>157.27000000000001</v>
          </cell>
          <cell r="F3688" t="str">
            <v>M</v>
          </cell>
          <cell r="G3688" t="str">
            <v>S25.010</v>
          </cell>
        </row>
        <row r="3689">
          <cell r="A3689">
            <v>7250300130</v>
          </cell>
          <cell r="B3689" t="str">
            <v>REDE AGUA FOFO K-7 DN 200 S/PAV</v>
          </cell>
          <cell r="C3689">
            <v>459.51</v>
          </cell>
          <cell r="D3689">
            <v>26.19</v>
          </cell>
          <cell r="E3689">
            <v>157.27000000000001</v>
          </cell>
          <cell r="F3689" t="str">
            <v>M</v>
          </cell>
          <cell r="G3689" t="str">
            <v>S25.010</v>
          </cell>
        </row>
        <row r="3690">
          <cell r="A3690">
            <v>7250300140</v>
          </cell>
          <cell r="B3690" t="str">
            <v>REDE AGUA FOFO K-7 DN 200 ASFALTO</v>
          </cell>
          <cell r="C3690">
            <v>538.22</v>
          </cell>
          <cell r="D3690">
            <v>26.19</v>
          </cell>
          <cell r="E3690">
            <v>157.27000000000001</v>
          </cell>
          <cell r="F3690" t="str">
            <v>M</v>
          </cell>
          <cell r="G3690" t="str">
            <v>S25.010</v>
          </cell>
        </row>
        <row r="3691">
          <cell r="A3691">
            <v>7250300150</v>
          </cell>
          <cell r="B3691" t="str">
            <v>REDE AGUA FOFO K-7 DN 200 BLOCO</v>
          </cell>
          <cell r="C3691">
            <v>512.36</v>
          </cell>
          <cell r="D3691">
            <v>26.19</v>
          </cell>
          <cell r="E3691">
            <v>157.27000000000001</v>
          </cell>
          <cell r="F3691" t="str">
            <v>M</v>
          </cell>
          <cell r="G3691" t="str">
            <v>S25.010</v>
          </cell>
        </row>
        <row r="3692">
          <cell r="A3692">
            <v>7250300160</v>
          </cell>
          <cell r="B3692" t="str">
            <v>REDE AGUA FOFO K-7 DN 200 PARALELO</v>
          </cell>
          <cell r="C3692">
            <v>515.69000000000005</v>
          </cell>
          <cell r="D3692">
            <v>26.19</v>
          </cell>
          <cell r="E3692">
            <v>157.27000000000001</v>
          </cell>
          <cell r="F3692" t="str">
            <v>M</v>
          </cell>
          <cell r="G3692" t="str">
            <v>S25.010</v>
          </cell>
        </row>
        <row r="3693">
          <cell r="A3693">
            <v>7250300170</v>
          </cell>
          <cell r="B3693" t="str">
            <v>REDE AGUA FOFO K-7 DN 250 S/PAV</v>
          </cell>
          <cell r="C3693">
            <v>541.51</v>
          </cell>
          <cell r="D3693">
            <v>26.19</v>
          </cell>
          <cell r="E3693">
            <v>157.27000000000001</v>
          </cell>
          <cell r="F3693" t="str">
            <v>M</v>
          </cell>
          <cell r="G3693" t="str">
            <v>S25.010</v>
          </cell>
        </row>
        <row r="3694">
          <cell r="A3694">
            <v>7250300180</v>
          </cell>
          <cell r="B3694" t="str">
            <v>REDE AGUA FOFO K-7 DN 250 ASFALTO</v>
          </cell>
          <cell r="C3694">
            <v>620.21</v>
          </cell>
          <cell r="D3694">
            <v>26.19</v>
          </cell>
          <cell r="E3694">
            <v>157.27000000000001</v>
          </cell>
          <cell r="F3694" t="str">
            <v>M</v>
          </cell>
          <cell r="G3694" t="str">
            <v>S25.010</v>
          </cell>
        </row>
        <row r="3695">
          <cell r="A3695">
            <v>7250300190</v>
          </cell>
          <cell r="B3695" t="str">
            <v>REDE AGUA FOFO K-7 DN 250 BLOCO</v>
          </cell>
          <cell r="C3695">
            <v>594.36</v>
          </cell>
          <cell r="D3695">
            <v>26.19</v>
          </cell>
          <cell r="E3695">
            <v>157.27000000000001</v>
          </cell>
          <cell r="F3695" t="str">
            <v>M</v>
          </cell>
          <cell r="G3695" t="str">
            <v>S25.010</v>
          </cell>
        </row>
        <row r="3696">
          <cell r="A3696">
            <v>7250300200</v>
          </cell>
          <cell r="B3696" t="str">
            <v>REDE AGUA FOFO K-7 DN 250 PARALELO</v>
          </cell>
          <cell r="C3696">
            <v>597.67999999999995</v>
          </cell>
          <cell r="D3696">
            <v>26.19</v>
          </cell>
          <cell r="E3696">
            <v>157.27000000000001</v>
          </cell>
          <cell r="F3696" t="str">
            <v>M</v>
          </cell>
          <cell r="G3696" t="str">
            <v>S25.010</v>
          </cell>
        </row>
        <row r="3697">
          <cell r="A3697">
            <v>7250300210</v>
          </cell>
          <cell r="B3697" t="str">
            <v>REDE AGUA FOFO K-7 DN 300 S/PAV</v>
          </cell>
          <cell r="C3697">
            <v>628.38</v>
          </cell>
          <cell r="D3697">
            <v>26.19</v>
          </cell>
          <cell r="E3697">
            <v>157.27000000000001</v>
          </cell>
          <cell r="F3697" t="str">
            <v>M</v>
          </cell>
          <cell r="G3697" t="str">
            <v>S25.010</v>
          </cell>
        </row>
        <row r="3698">
          <cell r="A3698">
            <v>7250300220</v>
          </cell>
          <cell r="B3698" t="str">
            <v>REDE AGUA FOFO K-7 DN 300 ASFALTO</v>
          </cell>
          <cell r="C3698">
            <v>716.8</v>
          </cell>
          <cell r="D3698">
            <v>26.19</v>
          </cell>
          <cell r="E3698">
            <v>157.27000000000001</v>
          </cell>
          <cell r="F3698" t="str">
            <v>M</v>
          </cell>
          <cell r="G3698" t="str">
            <v>S25.010</v>
          </cell>
        </row>
        <row r="3699">
          <cell r="A3699">
            <v>7250300230</v>
          </cell>
          <cell r="B3699" t="str">
            <v>REDE AGUA FOFO K-7 DN 300 BLOCO</v>
          </cell>
          <cell r="C3699">
            <v>684.89</v>
          </cell>
          <cell r="D3699">
            <v>26.19</v>
          </cell>
          <cell r="E3699">
            <v>157.27000000000001</v>
          </cell>
          <cell r="F3699" t="str">
            <v>M</v>
          </cell>
          <cell r="G3699" t="str">
            <v>S25.010</v>
          </cell>
        </row>
        <row r="3700">
          <cell r="A3700">
            <v>7250300240</v>
          </cell>
          <cell r="B3700" t="str">
            <v>REDE AGUA FOFO K-7 DN 300 PARALELO</v>
          </cell>
          <cell r="C3700">
            <v>688.51</v>
          </cell>
          <cell r="D3700">
            <v>26.19</v>
          </cell>
          <cell r="E3700">
            <v>157.27000000000001</v>
          </cell>
          <cell r="F3700" t="str">
            <v>M</v>
          </cell>
          <cell r="G3700" t="str">
            <v>S25.010</v>
          </cell>
        </row>
        <row r="3701">
          <cell r="A3701">
            <v>7250300250</v>
          </cell>
          <cell r="B3701" t="str">
            <v>REDE AGUA FOFO K-7 DN 350 S/PAV</v>
          </cell>
          <cell r="C3701">
            <v>780.2</v>
          </cell>
          <cell r="D3701">
            <v>26.19</v>
          </cell>
          <cell r="E3701">
            <v>157.27000000000001</v>
          </cell>
          <cell r="F3701" t="str">
            <v>M</v>
          </cell>
          <cell r="G3701" t="str">
            <v>S25.010</v>
          </cell>
        </row>
        <row r="3702">
          <cell r="A3702">
            <v>7250300260</v>
          </cell>
          <cell r="B3702" t="str">
            <v>REDE AGUA FOFO K-7 DN 350 ASFALTO</v>
          </cell>
          <cell r="C3702">
            <v>868.61</v>
          </cell>
          <cell r="D3702">
            <v>26.19</v>
          </cell>
          <cell r="E3702">
            <v>157.27000000000001</v>
          </cell>
          <cell r="F3702" t="str">
            <v>M</v>
          </cell>
          <cell r="G3702" t="str">
            <v>S25.010</v>
          </cell>
        </row>
        <row r="3703">
          <cell r="A3703">
            <v>7250300270</v>
          </cell>
          <cell r="B3703" t="str">
            <v>REDE AGUA FOFO K-7 DN 350 BLOCO</v>
          </cell>
          <cell r="C3703">
            <v>836.71</v>
          </cell>
          <cell r="D3703">
            <v>26.19</v>
          </cell>
          <cell r="E3703">
            <v>157.27000000000001</v>
          </cell>
          <cell r="F3703" t="str">
            <v>M</v>
          </cell>
          <cell r="G3703" t="str">
            <v>S25.010</v>
          </cell>
        </row>
        <row r="3704">
          <cell r="A3704">
            <v>7250300280</v>
          </cell>
          <cell r="B3704" t="str">
            <v>REDE AGUA FOFO K-7 DN 350 PARALELO</v>
          </cell>
          <cell r="C3704">
            <v>840.34</v>
          </cell>
          <cell r="D3704">
            <v>26.19</v>
          </cell>
          <cell r="E3704">
            <v>157.27000000000001</v>
          </cell>
          <cell r="F3704" t="str">
            <v>M</v>
          </cell>
          <cell r="G3704" t="str">
            <v>S25.010</v>
          </cell>
        </row>
        <row r="3705">
          <cell r="A3705">
            <v>7250300290</v>
          </cell>
          <cell r="B3705" t="str">
            <v>REDE AGUA FOFO K-7 DN 400 S/PAV</v>
          </cell>
          <cell r="C3705">
            <v>903.94</v>
          </cell>
          <cell r="D3705">
            <v>26.19</v>
          </cell>
          <cell r="E3705">
            <v>157.27000000000001</v>
          </cell>
          <cell r="F3705" t="str">
            <v>M</v>
          </cell>
          <cell r="G3705" t="str">
            <v>S25.010</v>
          </cell>
        </row>
        <row r="3706">
          <cell r="A3706">
            <v>7250300300</v>
          </cell>
          <cell r="B3706" t="str">
            <v>REDE AGUA FOFO K-7 DN 400 ASFALTO</v>
          </cell>
          <cell r="C3706">
            <v>997.96</v>
          </cell>
          <cell r="D3706">
            <v>26.19</v>
          </cell>
          <cell r="E3706">
            <v>157.27000000000001</v>
          </cell>
          <cell r="F3706" t="str">
            <v>M</v>
          </cell>
          <cell r="G3706" t="str">
            <v>S25.010</v>
          </cell>
        </row>
        <row r="3707">
          <cell r="A3707">
            <v>7250300310</v>
          </cell>
          <cell r="B3707" t="str">
            <v>REDE AGUA FOFO K-7 DN 400 BLOCO</v>
          </cell>
          <cell r="C3707">
            <v>960.45</v>
          </cell>
          <cell r="D3707">
            <v>26.19</v>
          </cell>
          <cell r="E3707">
            <v>157.27000000000001</v>
          </cell>
          <cell r="F3707" t="str">
            <v>M</v>
          </cell>
          <cell r="G3707" t="str">
            <v>S25.010</v>
          </cell>
        </row>
        <row r="3708">
          <cell r="A3708">
            <v>7250300320</v>
          </cell>
          <cell r="B3708" t="str">
            <v>REDE AGUA FOFO K-7 DN 400 PARALELO</v>
          </cell>
          <cell r="C3708">
            <v>964.07</v>
          </cell>
          <cell r="D3708">
            <v>26.19</v>
          </cell>
          <cell r="E3708">
            <v>157.27000000000001</v>
          </cell>
          <cell r="F3708" t="str">
            <v>M</v>
          </cell>
          <cell r="G3708" t="str">
            <v>S25.010</v>
          </cell>
        </row>
        <row r="3709">
          <cell r="A3709">
            <v>7250350010</v>
          </cell>
          <cell r="B3709" t="str">
            <v>REDE AGUA FOFO K-7 DN 80 S/PAV S/F</v>
          </cell>
          <cell r="C3709">
            <v>42.96</v>
          </cell>
          <cell r="D3709">
            <v>26.19</v>
          </cell>
          <cell r="E3709">
            <v>157.27000000000001</v>
          </cell>
          <cell r="F3709" t="str">
            <v>M</v>
          </cell>
          <cell r="G3709" t="str">
            <v>S25.010</v>
          </cell>
        </row>
        <row r="3710">
          <cell r="A3710">
            <v>7250350020</v>
          </cell>
          <cell r="B3710" t="str">
            <v>REDE AGUA FOFO K-7 DN 80 ASFALTO S/F</v>
          </cell>
          <cell r="C3710">
            <v>102.26</v>
          </cell>
          <cell r="D3710">
            <v>26.19</v>
          </cell>
          <cell r="E3710">
            <v>157.27000000000001</v>
          </cell>
          <cell r="F3710" t="str">
            <v>M</v>
          </cell>
          <cell r="G3710" t="str">
            <v>S25.010</v>
          </cell>
        </row>
        <row r="3711">
          <cell r="A3711">
            <v>7250350030</v>
          </cell>
          <cell r="B3711" t="str">
            <v>REDE AGUA FOFO K-7 DN 80 BLOCO S/F</v>
          </cell>
          <cell r="C3711">
            <v>88.52</v>
          </cell>
          <cell r="D3711">
            <v>26.19</v>
          </cell>
          <cell r="E3711">
            <v>157.27000000000001</v>
          </cell>
          <cell r="F3711" t="str">
            <v>M</v>
          </cell>
          <cell r="G3711" t="str">
            <v>S25.010</v>
          </cell>
        </row>
        <row r="3712">
          <cell r="A3712">
            <v>7250350040</v>
          </cell>
          <cell r="B3712" t="str">
            <v>REDE AGUA FOFO K-7 DN 80 PARALELO S/F</v>
          </cell>
          <cell r="C3712">
            <v>91.22</v>
          </cell>
          <cell r="D3712">
            <v>26.19</v>
          </cell>
          <cell r="E3712">
            <v>157.27000000000001</v>
          </cell>
          <cell r="F3712" t="str">
            <v>M</v>
          </cell>
          <cell r="G3712" t="str">
            <v>S25.010</v>
          </cell>
        </row>
        <row r="3713">
          <cell r="A3713">
            <v>7250350050</v>
          </cell>
          <cell r="B3713" t="str">
            <v>REDE AGUA FOFO K-7 DN 100 S/PAV S/F</v>
          </cell>
          <cell r="C3713">
            <v>44.12</v>
          </cell>
          <cell r="D3713">
            <v>26.19</v>
          </cell>
          <cell r="E3713">
            <v>157.27000000000001</v>
          </cell>
          <cell r="F3713" t="str">
            <v>M</v>
          </cell>
          <cell r="G3713" t="str">
            <v>S25.010</v>
          </cell>
        </row>
        <row r="3714">
          <cell r="A3714">
            <v>7250350060</v>
          </cell>
          <cell r="B3714" t="str">
            <v>REDE AGUA FOFO K-7 DN 100 ASFALTO S/F</v>
          </cell>
          <cell r="C3714">
            <v>103.41</v>
          </cell>
          <cell r="D3714">
            <v>26.19</v>
          </cell>
          <cell r="E3714">
            <v>157.27000000000001</v>
          </cell>
          <cell r="F3714" t="str">
            <v>M</v>
          </cell>
          <cell r="G3714" t="str">
            <v>S25.010</v>
          </cell>
        </row>
        <row r="3715">
          <cell r="A3715">
            <v>7250350070</v>
          </cell>
          <cell r="B3715" t="str">
            <v>REDE AGUA FOFO K-7 DN 100 BLOCO S/F</v>
          </cell>
          <cell r="C3715">
            <v>89.68</v>
          </cell>
          <cell r="D3715">
            <v>26.19</v>
          </cell>
          <cell r="E3715">
            <v>157.27000000000001</v>
          </cell>
          <cell r="F3715" t="str">
            <v>M</v>
          </cell>
          <cell r="G3715" t="str">
            <v>S25.010</v>
          </cell>
        </row>
        <row r="3716">
          <cell r="A3716">
            <v>7250350080</v>
          </cell>
          <cell r="B3716" t="str">
            <v>REDE AGUA FOFO K-7 DN 100 PARALELO S/F</v>
          </cell>
          <cell r="C3716">
            <v>92.38</v>
          </cell>
          <cell r="D3716">
            <v>26.19</v>
          </cell>
          <cell r="E3716">
            <v>157.27000000000001</v>
          </cell>
          <cell r="F3716" t="str">
            <v>M</v>
          </cell>
          <cell r="G3716" t="str">
            <v>S25.010</v>
          </cell>
        </row>
        <row r="3717">
          <cell r="A3717">
            <v>7250350090</v>
          </cell>
          <cell r="B3717" t="str">
            <v>REDE AGUA FOFO K-7 DN 150 S/PAV S/F</v>
          </cell>
          <cell r="C3717">
            <v>56.42</v>
          </cell>
          <cell r="D3717">
            <v>26.19</v>
          </cell>
          <cell r="E3717">
            <v>157.27000000000001</v>
          </cell>
          <cell r="F3717" t="str">
            <v>M</v>
          </cell>
          <cell r="G3717" t="str">
            <v>S25.010</v>
          </cell>
        </row>
        <row r="3718">
          <cell r="A3718">
            <v>7250350100</v>
          </cell>
          <cell r="B3718" t="str">
            <v>REDE AGUA FOFO K-7 DN 150 ASFALTO S/F</v>
          </cell>
          <cell r="C3718">
            <v>125.42</v>
          </cell>
          <cell r="D3718">
            <v>26.19</v>
          </cell>
          <cell r="E3718">
            <v>157.27000000000001</v>
          </cell>
          <cell r="F3718" t="str">
            <v>M</v>
          </cell>
          <cell r="G3718" t="str">
            <v>S25.010</v>
          </cell>
        </row>
        <row r="3719">
          <cell r="A3719">
            <v>7250350110</v>
          </cell>
          <cell r="B3719" t="str">
            <v>REDE AGUA FOFO K-7 DN 150 BLOCO S/F</v>
          </cell>
          <cell r="C3719">
            <v>105.62</v>
          </cell>
          <cell r="D3719">
            <v>26.19</v>
          </cell>
          <cell r="E3719">
            <v>157.27000000000001</v>
          </cell>
          <cell r="F3719" t="str">
            <v>M</v>
          </cell>
          <cell r="G3719" t="str">
            <v>S25.010</v>
          </cell>
        </row>
        <row r="3720">
          <cell r="A3720">
            <v>7250350120</v>
          </cell>
          <cell r="B3720" t="str">
            <v>REDE AGUA FOFO K-7 DN 150 PARALELO S/F</v>
          </cell>
          <cell r="C3720">
            <v>108.64</v>
          </cell>
          <cell r="D3720">
            <v>26.19</v>
          </cell>
          <cell r="E3720">
            <v>157.27000000000001</v>
          </cell>
          <cell r="F3720" t="str">
            <v>M</v>
          </cell>
          <cell r="G3720" t="str">
            <v>S25.010</v>
          </cell>
        </row>
        <row r="3721">
          <cell r="A3721">
            <v>7250350130</v>
          </cell>
          <cell r="B3721" t="str">
            <v>REDE AGUA FOFO K-7 DN 200 S/PAV S/F</v>
          </cell>
          <cell r="C3721">
            <v>68.91</v>
          </cell>
          <cell r="D3721">
            <v>26.19</v>
          </cell>
          <cell r="E3721">
            <v>157.27000000000001</v>
          </cell>
          <cell r="F3721" t="str">
            <v>M</v>
          </cell>
          <cell r="G3721" t="str">
            <v>S25.010</v>
          </cell>
        </row>
        <row r="3722">
          <cell r="A3722">
            <v>7250350140</v>
          </cell>
          <cell r="B3722" t="str">
            <v>REDE AGUA FOFO K-7 DN 200 ASFALTO S/F</v>
          </cell>
          <cell r="C3722">
            <v>147.62</v>
          </cell>
          <cell r="D3722">
            <v>26.19</v>
          </cell>
          <cell r="E3722">
            <v>157.27000000000001</v>
          </cell>
          <cell r="F3722" t="str">
            <v>M</v>
          </cell>
          <cell r="G3722" t="str">
            <v>S25.010</v>
          </cell>
        </row>
        <row r="3723">
          <cell r="A3723">
            <v>7250350150</v>
          </cell>
          <cell r="B3723" t="str">
            <v>REDE AGUA FOFO K-7 DN 200 BLOCO S/F</v>
          </cell>
          <cell r="C3723">
            <v>121.76</v>
          </cell>
          <cell r="D3723">
            <v>26.19</v>
          </cell>
          <cell r="E3723">
            <v>157.27000000000001</v>
          </cell>
          <cell r="F3723" t="str">
            <v>M</v>
          </cell>
          <cell r="G3723" t="str">
            <v>S25.010</v>
          </cell>
        </row>
        <row r="3724">
          <cell r="A3724">
            <v>7250350160</v>
          </cell>
          <cell r="B3724" t="str">
            <v>REDE AGUA FOFO K-7 DN 200 PARALELO S/F</v>
          </cell>
          <cell r="C3724">
            <v>125.09</v>
          </cell>
          <cell r="D3724">
            <v>26.19</v>
          </cell>
          <cell r="E3724">
            <v>157.27000000000001</v>
          </cell>
          <cell r="F3724" t="str">
            <v>M</v>
          </cell>
          <cell r="G3724" t="str">
            <v>S25.010</v>
          </cell>
        </row>
        <row r="3725">
          <cell r="A3725">
            <v>7250350170</v>
          </cell>
          <cell r="B3725" t="str">
            <v>REDE AGUA FOFO K-7 DN 250 S/PAV S/F</v>
          </cell>
          <cell r="C3725">
            <v>73.349999999999994</v>
          </cell>
          <cell r="D3725">
            <v>26.19</v>
          </cell>
          <cell r="E3725">
            <v>157.27000000000001</v>
          </cell>
          <cell r="F3725" t="str">
            <v>M</v>
          </cell>
          <cell r="G3725" t="str">
            <v>S25.010</v>
          </cell>
        </row>
        <row r="3726">
          <cell r="A3726">
            <v>7250350180</v>
          </cell>
          <cell r="B3726" t="str">
            <v>REDE AGUA FOFO K-7 DN 250 ASFALTO S/F</v>
          </cell>
          <cell r="C3726">
            <v>152.05000000000001</v>
          </cell>
          <cell r="D3726">
            <v>26.19</v>
          </cell>
          <cell r="E3726">
            <v>157.27000000000001</v>
          </cell>
          <cell r="F3726" t="str">
            <v>M</v>
          </cell>
          <cell r="G3726" t="str">
            <v>S25.010</v>
          </cell>
        </row>
        <row r="3727">
          <cell r="A3727">
            <v>7250350190</v>
          </cell>
          <cell r="B3727" t="str">
            <v>REDE AGUA FOFO K-7 DN 250 BLOCO S/F</v>
          </cell>
          <cell r="C3727">
            <v>126.2</v>
          </cell>
          <cell r="D3727">
            <v>26.19</v>
          </cell>
          <cell r="E3727">
            <v>157.27000000000001</v>
          </cell>
          <cell r="F3727" t="str">
            <v>M</v>
          </cell>
          <cell r="G3727" t="str">
            <v>S25.010</v>
          </cell>
        </row>
        <row r="3728">
          <cell r="A3728">
            <v>7250350200</v>
          </cell>
          <cell r="B3728" t="str">
            <v>REDE AGUA FOFO K-7 DN 250 PARALELO S/F</v>
          </cell>
          <cell r="C3728">
            <v>129.52000000000001</v>
          </cell>
          <cell r="D3728">
            <v>26.19</v>
          </cell>
          <cell r="E3728">
            <v>157.27000000000001</v>
          </cell>
          <cell r="F3728" t="str">
            <v>M</v>
          </cell>
          <cell r="G3728" t="str">
            <v>S25.010</v>
          </cell>
        </row>
        <row r="3729">
          <cell r="A3729">
            <v>7250350210</v>
          </cell>
          <cell r="B3729" t="str">
            <v>REDE AGUA FOFO K-7 DN 300 S/PAV S/F</v>
          </cell>
          <cell r="C3729">
            <v>89.29</v>
          </cell>
          <cell r="D3729">
            <v>26.19</v>
          </cell>
          <cell r="E3729">
            <v>157.27000000000001</v>
          </cell>
          <cell r="F3729" t="str">
            <v>M</v>
          </cell>
          <cell r="G3729" t="str">
            <v>S25.010</v>
          </cell>
        </row>
        <row r="3730">
          <cell r="A3730">
            <v>7250350220</v>
          </cell>
          <cell r="B3730" t="str">
            <v>REDE AGUA FOFO K-7 DN 300 ASFALTO S/F</v>
          </cell>
          <cell r="C3730">
            <v>177.71</v>
          </cell>
          <cell r="D3730">
            <v>26.19</v>
          </cell>
          <cell r="E3730">
            <v>157.27000000000001</v>
          </cell>
          <cell r="F3730" t="str">
            <v>M</v>
          </cell>
          <cell r="G3730" t="str">
            <v>S25.010</v>
          </cell>
        </row>
        <row r="3731">
          <cell r="A3731">
            <v>7250350230</v>
          </cell>
          <cell r="B3731" t="str">
            <v>REDE AGUA FOFO K-7 DN 300 BLOCO S/F</v>
          </cell>
          <cell r="C3731">
            <v>145.80000000000001</v>
          </cell>
          <cell r="D3731">
            <v>26.19</v>
          </cell>
          <cell r="E3731">
            <v>157.27000000000001</v>
          </cell>
          <cell r="F3731" t="str">
            <v>M</v>
          </cell>
          <cell r="G3731" t="str">
            <v>S25.010</v>
          </cell>
        </row>
        <row r="3732">
          <cell r="A3732">
            <v>7250350240</v>
          </cell>
          <cell r="B3732" t="str">
            <v>REDE AGUA FOFO K-7 DN 300 PARALELO S/F</v>
          </cell>
          <cell r="C3732">
            <v>149.41999999999999</v>
          </cell>
          <cell r="D3732">
            <v>26.19</v>
          </cell>
          <cell r="E3732">
            <v>157.27000000000001</v>
          </cell>
          <cell r="F3732" t="str">
            <v>M</v>
          </cell>
          <cell r="G3732" t="str">
            <v>S25.010</v>
          </cell>
        </row>
        <row r="3733">
          <cell r="A3733">
            <v>7250350250</v>
          </cell>
          <cell r="B3733" t="str">
            <v>REDE AGUA FOFO K-7 DN 350 S/PAV S/F</v>
          </cell>
          <cell r="C3733">
            <v>94.97</v>
          </cell>
          <cell r="D3733">
            <v>26.19</v>
          </cell>
          <cell r="E3733">
            <v>157.27000000000001</v>
          </cell>
          <cell r="F3733" t="str">
            <v>M</v>
          </cell>
          <cell r="G3733" t="str">
            <v>S25.010</v>
          </cell>
        </row>
        <row r="3734">
          <cell r="A3734">
            <v>7250350260</v>
          </cell>
          <cell r="B3734" t="str">
            <v>REDE AGUA FOFO K-7 DN 350 ASFALTO S/F</v>
          </cell>
          <cell r="C3734">
            <v>183.38</v>
          </cell>
          <cell r="D3734">
            <v>26.19</v>
          </cell>
          <cell r="E3734">
            <v>157.27000000000001</v>
          </cell>
          <cell r="F3734" t="str">
            <v>M</v>
          </cell>
          <cell r="G3734" t="str">
            <v>S25.010</v>
          </cell>
        </row>
        <row r="3735">
          <cell r="A3735">
            <v>7250350270</v>
          </cell>
          <cell r="B3735" t="str">
            <v>REDE AGUA FOFO K-7 DN 350 BLOCO S/F</v>
          </cell>
          <cell r="C3735">
            <v>151.47999999999999</v>
          </cell>
          <cell r="D3735">
            <v>26.19</v>
          </cell>
          <cell r="E3735">
            <v>157.27000000000001</v>
          </cell>
          <cell r="F3735" t="str">
            <v>M</v>
          </cell>
          <cell r="G3735" t="str">
            <v>S25.010</v>
          </cell>
        </row>
        <row r="3736">
          <cell r="A3736">
            <v>7250350280</v>
          </cell>
          <cell r="B3736" t="str">
            <v>REDE AGUA FOFO K-7 DN 350 PARALELO S/F</v>
          </cell>
          <cell r="C3736">
            <v>155.11000000000001</v>
          </cell>
          <cell r="D3736">
            <v>26.19</v>
          </cell>
          <cell r="E3736">
            <v>157.27000000000001</v>
          </cell>
          <cell r="F3736" t="str">
            <v>M</v>
          </cell>
          <cell r="G3736" t="str">
            <v>S25.010</v>
          </cell>
        </row>
        <row r="3737">
          <cell r="A3737">
            <v>7250350290</v>
          </cell>
          <cell r="B3737" t="str">
            <v>REDE AGUA FOFO K-7 DN 400 S/PAV S/F</v>
          </cell>
          <cell r="C3737">
            <v>137.35</v>
          </cell>
          <cell r="D3737">
            <v>26.19</v>
          </cell>
          <cell r="E3737">
            <v>157.27000000000001</v>
          </cell>
          <cell r="F3737" t="str">
            <v>M</v>
          </cell>
          <cell r="G3737" t="str">
            <v>S25.010</v>
          </cell>
        </row>
        <row r="3738">
          <cell r="A3738">
            <v>7250350300</v>
          </cell>
          <cell r="B3738" t="str">
            <v>REDE AGUA FOFO K-7 DN 400 ASFALTO S/F</v>
          </cell>
          <cell r="C3738">
            <v>231.37</v>
          </cell>
          <cell r="D3738">
            <v>26.19</v>
          </cell>
          <cell r="E3738">
            <v>157.27000000000001</v>
          </cell>
          <cell r="F3738" t="str">
            <v>M</v>
          </cell>
          <cell r="G3738" t="str">
            <v>S25.010</v>
          </cell>
        </row>
        <row r="3739">
          <cell r="A3739">
            <v>7250350310</v>
          </cell>
          <cell r="B3739" t="str">
            <v>REDE AGUA FOFO K-7 DN 400 BLOCO S/F</v>
          </cell>
          <cell r="C3739">
            <v>193.86</v>
          </cell>
          <cell r="D3739">
            <v>26.19</v>
          </cell>
          <cell r="E3739">
            <v>157.27000000000001</v>
          </cell>
          <cell r="F3739" t="str">
            <v>M</v>
          </cell>
          <cell r="G3739" t="str">
            <v>S25.010</v>
          </cell>
        </row>
        <row r="3740">
          <cell r="A3740">
            <v>7250350320</v>
          </cell>
          <cell r="B3740" t="str">
            <v>REDE AGUA FOFO K-7 DN 400 PARALELO S/F</v>
          </cell>
          <cell r="C3740">
            <v>197.48</v>
          </cell>
          <cell r="D3740">
            <v>26.19</v>
          </cell>
          <cell r="E3740">
            <v>157.27000000000001</v>
          </cell>
          <cell r="F3740" t="str">
            <v>M</v>
          </cell>
          <cell r="G3740" t="str">
            <v>S25.010</v>
          </cell>
        </row>
        <row r="3741">
          <cell r="A3741">
            <v>7250400010</v>
          </cell>
          <cell r="B3741" t="str">
            <v>REDE DE AGUA AEREA FOFO K-7 DN 80</v>
          </cell>
          <cell r="C3741">
            <v>323.48</v>
          </cell>
          <cell r="D3741">
            <v>26.19</v>
          </cell>
          <cell r="E3741">
            <v>157.27000000000001</v>
          </cell>
          <cell r="F3741" t="str">
            <v>M</v>
          </cell>
          <cell r="G3741" t="str">
            <v>S25.010</v>
          </cell>
        </row>
        <row r="3742">
          <cell r="A3742">
            <v>7250400020</v>
          </cell>
          <cell r="B3742" t="str">
            <v>REDE DE AGUA AEREA FOFO K-7 DN 100</v>
          </cell>
          <cell r="C3742">
            <v>314.39999999999998</v>
          </cell>
          <cell r="D3742">
            <v>26.19</v>
          </cell>
          <cell r="E3742">
            <v>157.27000000000001</v>
          </cell>
          <cell r="F3742" t="str">
            <v>M</v>
          </cell>
          <cell r="G3742" t="str">
            <v>S25.010</v>
          </cell>
        </row>
        <row r="3743">
          <cell r="A3743">
            <v>7250400030</v>
          </cell>
          <cell r="B3743" t="str">
            <v>REDE DE AGUA AEREA FOFO K-7 DN 150</v>
          </cell>
          <cell r="C3743">
            <v>345.47</v>
          </cell>
          <cell r="D3743">
            <v>26.19</v>
          </cell>
          <cell r="E3743">
            <v>157.27000000000001</v>
          </cell>
          <cell r="F3743" t="str">
            <v>M</v>
          </cell>
          <cell r="G3743" t="str">
            <v>S25.010</v>
          </cell>
        </row>
        <row r="3744">
          <cell r="A3744">
            <v>7250400040</v>
          </cell>
          <cell r="B3744" t="str">
            <v>REDE DE AGUA AEREA FOFO K-7 DN 200</v>
          </cell>
          <cell r="C3744">
            <v>417.4</v>
          </cell>
          <cell r="D3744">
            <v>26.19</v>
          </cell>
          <cell r="E3744">
            <v>157.27000000000001</v>
          </cell>
          <cell r="F3744" t="str">
            <v>M</v>
          </cell>
          <cell r="G3744" t="str">
            <v>S25.010</v>
          </cell>
        </row>
        <row r="3745">
          <cell r="A3745">
            <v>7250400050</v>
          </cell>
          <cell r="B3745" t="str">
            <v>REDE DE AGUA AEREA FOFO K-7 DN 250</v>
          </cell>
          <cell r="C3745">
            <v>497.29</v>
          </cell>
          <cell r="D3745">
            <v>26.19</v>
          </cell>
          <cell r="E3745">
            <v>157.27000000000001</v>
          </cell>
          <cell r="F3745" t="str">
            <v>M</v>
          </cell>
          <cell r="G3745" t="str">
            <v>S25.010</v>
          </cell>
        </row>
        <row r="3746">
          <cell r="A3746">
            <v>7250400060</v>
          </cell>
          <cell r="B3746" t="str">
            <v>REDE DE AGUA AEREA FOFO K-7 DN 300</v>
          </cell>
          <cell r="C3746">
            <v>571.23</v>
          </cell>
          <cell r="D3746">
            <v>26.19</v>
          </cell>
          <cell r="E3746">
            <v>157.27000000000001</v>
          </cell>
          <cell r="F3746" t="str">
            <v>M</v>
          </cell>
          <cell r="G3746" t="str">
            <v>S25.010</v>
          </cell>
        </row>
        <row r="3747">
          <cell r="A3747">
            <v>7250450010</v>
          </cell>
          <cell r="B3747" t="str">
            <v>REDE DE AGUA AEREA FOFO K-7 DN 80 S/F</v>
          </cell>
          <cell r="C3747">
            <v>19.8</v>
          </cell>
          <cell r="D3747">
            <v>26.19</v>
          </cell>
          <cell r="E3747">
            <v>157.27000000000001</v>
          </cell>
          <cell r="F3747" t="str">
            <v>M</v>
          </cell>
          <cell r="G3747" t="str">
            <v>S25.010</v>
          </cell>
        </row>
        <row r="3748">
          <cell r="A3748">
            <v>7250450020</v>
          </cell>
          <cell r="B3748" t="str">
            <v>REDE DE AGUA AEREA FOFO K-7 DN 100 S/F</v>
          </cell>
          <cell r="C3748">
            <v>22.36</v>
          </cell>
          <cell r="D3748">
            <v>26.19</v>
          </cell>
          <cell r="E3748">
            <v>157.27000000000001</v>
          </cell>
          <cell r="F3748" t="str">
            <v>M</v>
          </cell>
          <cell r="G3748" t="str">
            <v>S25.010</v>
          </cell>
        </row>
        <row r="3749">
          <cell r="A3749">
            <v>7250450030</v>
          </cell>
          <cell r="B3749" t="str">
            <v>REDE DE AGUA AEREA FOFO K-7 DN 150 S/F</v>
          </cell>
          <cell r="C3749">
            <v>23.62</v>
          </cell>
          <cell r="D3749">
            <v>26.19</v>
          </cell>
          <cell r="E3749">
            <v>157.27000000000001</v>
          </cell>
          <cell r="F3749" t="str">
            <v>M</v>
          </cell>
          <cell r="G3749" t="str">
            <v>S25.010</v>
          </cell>
        </row>
        <row r="3750">
          <cell r="A3750">
            <v>7250450040</v>
          </cell>
          <cell r="B3750" t="str">
            <v>REDE DE AGUA AEREA FOFO K-7 DN 200 S/F</v>
          </cell>
          <cell r="C3750">
            <v>26.8</v>
          </cell>
          <cell r="D3750">
            <v>26.19</v>
          </cell>
          <cell r="E3750">
            <v>157.27000000000001</v>
          </cell>
          <cell r="F3750" t="str">
            <v>M</v>
          </cell>
          <cell r="G3750" t="str">
            <v>S25.010</v>
          </cell>
        </row>
        <row r="3751">
          <cell r="A3751">
            <v>7250450050</v>
          </cell>
          <cell r="B3751" t="str">
            <v>REDE DE AGUA AEREA FOFO K-7 DN 250 S/F</v>
          </cell>
          <cell r="C3751">
            <v>29.13</v>
          </cell>
          <cell r="D3751">
            <v>26.19</v>
          </cell>
          <cell r="E3751">
            <v>157.27000000000001</v>
          </cell>
          <cell r="F3751" t="str">
            <v>M</v>
          </cell>
          <cell r="G3751" t="str">
            <v>S25.010</v>
          </cell>
        </row>
        <row r="3752">
          <cell r="A3752">
            <v>7250450060</v>
          </cell>
          <cell r="B3752" t="str">
            <v>REDE DE AGUA AEREA FOFO K-7 DN 300 S/F</v>
          </cell>
          <cell r="C3752">
            <v>32.14</v>
          </cell>
          <cell r="D3752">
            <v>26.19</v>
          </cell>
          <cell r="E3752">
            <v>157.27000000000001</v>
          </cell>
          <cell r="F3752" t="str">
            <v>M</v>
          </cell>
          <cell r="G3752" t="str">
            <v>S25.010</v>
          </cell>
        </row>
        <row r="3753">
          <cell r="A3753">
            <v>7250500010</v>
          </cell>
          <cell r="B3753" t="str">
            <v>REDE AGUA PVC O NBR 15750 DN 100 S/PAV</v>
          </cell>
          <cell r="C3753">
            <v>99.87</v>
          </cell>
          <cell r="D3753">
            <v>26.19</v>
          </cell>
          <cell r="E3753">
            <v>157.27000000000001</v>
          </cell>
          <cell r="F3753" t="str">
            <v>M</v>
          </cell>
          <cell r="G3753" t="str">
            <v>S25.010</v>
          </cell>
        </row>
        <row r="3754">
          <cell r="A3754">
            <v>7250500020</v>
          </cell>
          <cell r="B3754" t="str">
            <v>REDE AGUA PVC O NBR 15750 DN 100 ASFALTO</v>
          </cell>
          <cell r="C3754">
            <v>159.16</v>
          </cell>
          <cell r="D3754">
            <v>26.19</v>
          </cell>
          <cell r="E3754">
            <v>157.27000000000001</v>
          </cell>
          <cell r="F3754" t="str">
            <v>M</v>
          </cell>
          <cell r="G3754" t="str">
            <v>S25.010</v>
          </cell>
        </row>
        <row r="3755">
          <cell r="A3755">
            <v>7250500030</v>
          </cell>
          <cell r="B3755" t="str">
            <v>REDE AGUA PVC O NBR 15750 DN 100 BLOCO/P</v>
          </cell>
          <cell r="C3755">
            <v>145.43</v>
          </cell>
          <cell r="D3755">
            <v>26.19</v>
          </cell>
          <cell r="E3755">
            <v>157.27000000000001</v>
          </cell>
          <cell r="F3755" t="str">
            <v>M</v>
          </cell>
          <cell r="G3755" t="str">
            <v>S25.010</v>
          </cell>
        </row>
        <row r="3756">
          <cell r="A3756">
            <v>7250500040</v>
          </cell>
          <cell r="B3756" t="str">
            <v>REDE AGUA PVC O NBR 15750 DN 100 PARALEL</v>
          </cell>
          <cell r="C3756">
            <v>148.13</v>
          </cell>
          <cell r="D3756">
            <v>26.19</v>
          </cell>
          <cell r="E3756">
            <v>157.27000000000001</v>
          </cell>
          <cell r="F3756" t="str">
            <v>M</v>
          </cell>
          <cell r="G3756" t="str">
            <v>S25.010</v>
          </cell>
        </row>
        <row r="3757">
          <cell r="A3757">
            <v>7250600010</v>
          </cell>
          <cell r="B3757" t="str">
            <v>REDE DE AGUA AEREA FERRO GALVANIZADO 1"</v>
          </cell>
          <cell r="C3757">
            <v>32.47</v>
          </cell>
          <cell r="D3757">
            <v>26.19</v>
          </cell>
          <cell r="E3757">
            <v>157.27000000000001</v>
          </cell>
          <cell r="F3757" t="str">
            <v>M</v>
          </cell>
          <cell r="G3757" t="str">
            <v>S25.010</v>
          </cell>
        </row>
        <row r="3758">
          <cell r="A3758">
            <v>7250600020</v>
          </cell>
          <cell r="B3758" t="str">
            <v>REDE DE AGUA AEREA FERRO GALVANIZADO 2"</v>
          </cell>
          <cell r="C3758">
            <v>77.69</v>
          </cell>
          <cell r="D3758">
            <v>26.19</v>
          </cell>
          <cell r="E3758">
            <v>157.27000000000001</v>
          </cell>
          <cell r="F3758" t="str">
            <v>M</v>
          </cell>
          <cell r="G3758" t="str">
            <v>S25.010</v>
          </cell>
        </row>
        <row r="3759">
          <cell r="A3759">
            <v>7250600030</v>
          </cell>
          <cell r="B3759" t="str">
            <v>REDE DE AGUA AEREA FERRO GALVANIZADO 3"</v>
          </cell>
          <cell r="C3759">
            <v>122.05</v>
          </cell>
          <cell r="D3759">
            <v>26.19</v>
          </cell>
          <cell r="E3759">
            <v>157.27000000000001</v>
          </cell>
          <cell r="F3759" t="str">
            <v>M</v>
          </cell>
          <cell r="G3759" t="str">
            <v>S25.010</v>
          </cell>
        </row>
        <row r="3760">
          <cell r="A3760">
            <v>7250600040</v>
          </cell>
          <cell r="B3760" t="str">
            <v>REDE DE AGUA AEREA FERRO GALVANIZADO 4"</v>
          </cell>
          <cell r="C3760">
            <v>163.94</v>
          </cell>
          <cell r="D3760">
            <v>26.19</v>
          </cell>
          <cell r="E3760">
            <v>157.27000000000001</v>
          </cell>
          <cell r="F3760" t="str">
            <v>M</v>
          </cell>
          <cell r="G3760" t="str">
            <v>S25.010</v>
          </cell>
        </row>
        <row r="3761">
          <cell r="A3761">
            <v>7259000001</v>
          </cell>
          <cell r="B3761" t="str">
            <v>LOCAL, CORTE, CAPEAMENTO REDE ATÉ DN 100</v>
          </cell>
          <cell r="C3761">
            <v>146.35</v>
          </cell>
          <cell r="D3761">
            <v>26.19</v>
          </cell>
          <cell r="E3761">
            <v>157.27000000000001</v>
          </cell>
          <cell r="F3761" t="str">
            <v>UN</v>
          </cell>
          <cell r="G3761" t="str">
            <v>S17.010</v>
          </cell>
        </row>
        <row r="3762">
          <cell r="A3762">
            <v>7259000002</v>
          </cell>
          <cell r="B3762" t="str">
            <v>LOCAL, CORTE, CAPEAMENTO REDE DN 150</v>
          </cell>
          <cell r="C3762">
            <v>526.34</v>
          </cell>
          <cell r="D3762">
            <v>26.19</v>
          </cell>
          <cell r="E3762">
            <v>157.27000000000001</v>
          </cell>
          <cell r="F3762" t="str">
            <v>UN</v>
          </cell>
          <cell r="G3762" t="str">
            <v>S17.010</v>
          </cell>
        </row>
        <row r="3763">
          <cell r="A3763">
            <v>7259000003</v>
          </cell>
          <cell r="B3763" t="str">
            <v>REDE AGUA PVC PBA 20 DN 75 S/PAV-DER-ES</v>
          </cell>
          <cell r="C3763">
            <v>214.54</v>
          </cell>
          <cell r="D3763">
            <v>26.19</v>
          </cell>
          <cell r="E3763">
            <v>157.27000000000001</v>
          </cell>
          <cell r="F3763" t="str">
            <v>M</v>
          </cell>
          <cell r="G3763" t="str">
            <v>S25.010</v>
          </cell>
        </row>
        <row r="3764">
          <cell r="A3764">
            <v>7259000004</v>
          </cell>
          <cell r="B3764" t="str">
            <v>REDE AGUA PVC PBA 20 DN 75 ASFAL-DER-ES</v>
          </cell>
          <cell r="C3764">
            <v>274.74</v>
          </cell>
          <cell r="D3764">
            <v>26.19</v>
          </cell>
          <cell r="E3764">
            <v>157.27000000000001</v>
          </cell>
          <cell r="F3764" t="str">
            <v>M</v>
          </cell>
          <cell r="G3764" t="str">
            <v>S25.010</v>
          </cell>
        </row>
        <row r="3765">
          <cell r="A3765">
            <v>7259000005</v>
          </cell>
          <cell r="B3765" t="str">
            <v>REDE AGUA PVC PBA 20 DN 50 S/PAV-DER-ES</v>
          </cell>
          <cell r="C3765">
            <v>189.21</v>
          </cell>
          <cell r="D3765">
            <v>26.19</v>
          </cell>
          <cell r="E3765">
            <v>157.27000000000001</v>
          </cell>
          <cell r="F3765" t="str">
            <v>M</v>
          </cell>
          <cell r="G3765" t="str">
            <v>S25.010</v>
          </cell>
        </row>
        <row r="3766">
          <cell r="A3766">
            <v>7259000006</v>
          </cell>
          <cell r="B3766" t="str">
            <v>REDE AGUA PVC PBA 20 DN 50 ASFAL-DER-ES</v>
          </cell>
          <cell r="C3766">
            <v>249.41</v>
          </cell>
          <cell r="D3766">
            <v>26.19</v>
          </cell>
          <cell r="E3766">
            <v>157.27000000000001</v>
          </cell>
          <cell r="F3766" t="str">
            <v>M</v>
          </cell>
          <cell r="G3766" t="str">
            <v>S25.010</v>
          </cell>
        </row>
        <row r="3767">
          <cell r="A3767">
            <v>7259000007</v>
          </cell>
          <cell r="B3767" t="str">
            <v>REDE AGUA FOFO K-7 DN 900 S/PAV S/F</v>
          </cell>
          <cell r="C3767">
            <v>259.55</v>
          </cell>
          <cell r="D3767">
            <v>26.19</v>
          </cell>
          <cell r="E3767">
            <v>157.27000000000001</v>
          </cell>
          <cell r="F3767" t="str">
            <v>M</v>
          </cell>
          <cell r="G3767" t="str">
            <v>S25.010</v>
          </cell>
        </row>
        <row r="3768">
          <cell r="A3768">
            <v>7259000008</v>
          </cell>
          <cell r="B3768" t="str">
            <v>REDE AGUA FOFO K-7 DN 900 ASFALTO S/F</v>
          </cell>
          <cell r="C3768">
            <v>398.46</v>
          </cell>
          <cell r="D3768">
            <v>26.19</v>
          </cell>
          <cell r="E3768">
            <v>157.27000000000001</v>
          </cell>
          <cell r="F3768" t="str">
            <v>M</v>
          </cell>
          <cell r="G3768" t="str">
            <v>S25.010</v>
          </cell>
        </row>
        <row r="3769">
          <cell r="A3769">
            <v>7259000010</v>
          </cell>
          <cell r="B3769" t="str">
            <v>REDE AGUA PVC PBA 20 DN 100 ASFAL-DER-ES</v>
          </cell>
          <cell r="C3769">
            <v>311.22000000000003</v>
          </cell>
          <cell r="D3769">
            <v>26.19</v>
          </cell>
          <cell r="E3769">
            <v>157.27000000000001</v>
          </cell>
          <cell r="F3769" t="str">
            <v>M</v>
          </cell>
          <cell r="G3769" t="str">
            <v>S25.010</v>
          </cell>
        </row>
        <row r="3770">
          <cell r="A3770">
            <v>7259000011</v>
          </cell>
          <cell r="B3770" t="str">
            <v>TRAVESSIA PONTE MORUBIA- MUQUI</v>
          </cell>
          <cell r="C3770">
            <v>2076.4699999999998</v>
          </cell>
          <cell r="D3770">
            <v>26.19</v>
          </cell>
          <cell r="E3770">
            <v>157.27000000000001</v>
          </cell>
          <cell r="F3770" t="str">
            <v>UN</v>
          </cell>
          <cell r="G3770" t="str">
            <v>S16.010</v>
          </cell>
        </row>
        <row r="3771">
          <cell r="A3771">
            <v>7259000012</v>
          </cell>
          <cell r="B3771" t="str">
            <v>APOIO MANUT. HIDR. E CIVIL - H NOTURN</v>
          </cell>
          <cell r="C3771">
            <v>6.85</v>
          </cell>
          <cell r="D3771">
            <v>26.19</v>
          </cell>
          <cell r="E3771">
            <v>157.27000000000001</v>
          </cell>
          <cell r="F3771" t="str">
            <v>H</v>
          </cell>
          <cell r="G3771" t="str">
            <v>S25.010</v>
          </cell>
        </row>
        <row r="3772">
          <cell r="A3772">
            <v>7259000013</v>
          </cell>
          <cell r="B3772" t="str">
            <v>MANUT/CONST.REDES E LIG AGUA - H NOTU</v>
          </cell>
          <cell r="C3772">
            <v>10.54</v>
          </cell>
          <cell r="D3772">
            <v>26.19</v>
          </cell>
          <cell r="E3772">
            <v>157.27000000000001</v>
          </cell>
          <cell r="F3772" t="str">
            <v>H</v>
          </cell>
          <cell r="G3772" t="str">
            <v>S25.010</v>
          </cell>
        </row>
        <row r="3773">
          <cell r="A3773">
            <v>7259000014</v>
          </cell>
          <cell r="B3773" t="str">
            <v>DIÁRIA</v>
          </cell>
          <cell r="C3773">
            <v>187.99</v>
          </cell>
          <cell r="D3773">
            <v>26.19</v>
          </cell>
          <cell r="E3773">
            <v>157.27000000000001</v>
          </cell>
          <cell r="F3773" t="str">
            <v>UN</v>
          </cell>
          <cell r="G3773" t="str">
            <v>S25.010</v>
          </cell>
        </row>
        <row r="3774">
          <cell r="A3774">
            <v>7259000015</v>
          </cell>
          <cell r="B3774" t="str">
            <v>MANUT./CONST REDES/LIG.AGUA-HE 50%</v>
          </cell>
          <cell r="C3774">
            <v>42.51</v>
          </cell>
          <cell r="D3774">
            <v>26.19</v>
          </cell>
          <cell r="E3774">
            <v>157.27000000000001</v>
          </cell>
          <cell r="F3774" t="str">
            <v>H</v>
          </cell>
          <cell r="G3774" t="str">
            <v>S25.010</v>
          </cell>
        </row>
        <row r="3775">
          <cell r="A3775">
            <v>7259000016</v>
          </cell>
          <cell r="B3775" t="str">
            <v>APOIO MANUT/HIDR E CIVI - H EXTRA 100</v>
          </cell>
          <cell r="C3775">
            <v>36.82</v>
          </cell>
          <cell r="D3775">
            <v>26.19</v>
          </cell>
          <cell r="E3775">
            <v>157.27000000000001</v>
          </cell>
          <cell r="F3775" t="str">
            <v>H</v>
          </cell>
          <cell r="G3775" t="str">
            <v>S25.010</v>
          </cell>
        </row>
        <row r="3776">
          <cell r="A3776">
            <v>7259000017</v>
          </cell>
          <cell r="B3776" t="str">
            <v>APOIO MANUT/HIDR E CIVI - H EXTRA 50%</v>
          </cell>
          <cell r="C3776">
            <v>27.62</v>
          </cell>
          <cell r="D3776">
            <v>26.19</v>
          </cell>
          <cell r="E3776">
            <v>157.27000000000001</v>
          </cell>
          <cell r="F3776" t="str">
            <v>H</v>
          </cell>
          <cell r="G3776" t="str">
            <v>S25.010</v>
          </cell>
        </row>
        <row r="3777">
          <cell r="A3777">
            <v>7259000018</v>
          </cell>
          <cell r="B3777" t="str">
            <v>MANUT/CONST.REDES/LIG AGUA - HE 100%</v>
          </cell>
          <cell r="C3777">
            <v>56.68</v>
          </cell>
          <cell r="D3777">
            <v>26.19</v>
          </cell>
          <cell r="E3777">
            <v>157.27000000000001</v>
          </cell>
          <cell r="F3777" t="str">
            <v>H</v>
          </cell>
          <cell r="G3777" t="str">
            <v>S25.010</v>
          </cell>
        </row>
        <row r="3778">
          <cell r="A3778">
            <v>7259000019</v>
          </cell>
          <cell r="B3778" t="str">
            <v>GRATIFICAÇÃO DA ATIVIDADE DE MOTORIST</v>
          </cell>
          <cell r="C3778">
            <v>1.42</v>
          </cell>
          <cell r="D3778">
            <v>26.19</v>
          </cell>
          <cell r="E3778">
            <v>157.27000000000001</v>
          </cell>
          <cell r="F3778" t="str">
            <v>HRS</v>
          </cell>
          <cell r="G3778" t="str">
            <v>S25.010</v>
          </cell>
        </row>
        <row r="3779">
          <cell r="A3779">
            <v>7259000030</v>
          </cell>
          <cell r="B3779" t="str">
            <v>COMPORTA PRFV E=10MM LEITO SEC SACANAA</v>
          </cell>
          <cell r="C3779">
            <v>1533.17</v>
          </cell>
          <cell r="D3779">
            <v>26.19</v>
          </cell>
          <cell r="E3779">
            <v>157.27000000000001</v>
          </cell>
          <cell r="F3779" t="str">
            <v>M2</v>
          </cell>
          <cell r="G3779" t="str">
            <v>S25.010</v>
          </cell>
        </row>
        <row r="3780">
          <cell r="A3780">
            <v>7259000048</v>
          </cell>
          <cell r="B3780" t="str">
            <v>LOCAL, CORTE, CAPEAMENTO REDE DN 200</v>
          </cell>
          <cell r="C3780">
            <v>639.04</v>
          </cell>
          <cell r="D3780">
            <v>26.19</v>
          </cell>
          <cell r="E3780">
            <v>157.27000000000001</v>
          </cell>
          <cell r="F3780" t="str">
            <v>UN</v>
          </cell>
          <cell r="G3780" t="str">
            <v>S17.010</v>
          </cell>
        </row>
        <row r="3781">
          <cell r="A3781">
            <v>7259000049</v>
          </cell>
          <cell r="B3781" t="str">
            <v>LOCAL, CORTE, CAPEAMENTO REDE DN 250</v>
          </cell>
          <cell r="C3781">
            <v>716.76</v>
          </cell>
          <cell r="D3781">
            <v>26.19</v>
          </cell>
          <cell r="E3781">
            <v>157.27000000000001</v>
          </cell>
          <cell r="F3781" t="str">
            <v>UN</v>
          </cell>
          <cell r="G3781" t="str">
            <v>S17.010</v>
          </cell>
        </row>
        <row r="3782">
          <cell r="A3782">
            <v>7259800010</v>
          </cell>
          <cell r="B3782" t="str">
            <v>OPERACAO E MANUTENCAO</v>
          </cell>
          <cell r="C3782">
            <v>69304.479999999996</v>
          </cell>
          <cell r="D3782">
            <v>26.19</v>
          </cell>
          <cell r="E3782">
            <v>157.27000000000001</v>
          </cell>
          <cell r="F3782" t="str">
            <v>MES</v>
          </cell>
          <cell r="G3782" t="str">
            <v>S25.010</v>
          </cell>
        </row>
        <row r="3783">
          <cell r="A3783">
            <v>7259800020</v>
          </cell>
          <cell r="B3783" t="str">
            <v>SERVIÇO DE SUPRESSAO DE VEGETACAO</v>
          </cell>
          <cell r="C3783">
            <v>2484710.0699999998</v>
          </cell>
          <cell r="D3783">
            <v>26.19</v>
          </cell>
          <cell r="E3783">
            <v>157.27000000000001</v>
          </cell>
          <cell r="F3783" t="str">
            <v>UN</v>
          </cell>
          <cell r="G3783" t="str">
            <v>S25.010</v>
          </cell>
        </row>
        <row r="3784">
          <cell r="A3784">
            <v>7259800030</v>
          </cell>
          <cell r="B3784" t="str">
            <v>RESGATE DE FAUNA SILVESTRE</v>
          </cell>
          <cell r="C3784">
            <v>1133600</v>
          </cell>
          <cell r="D3784">
            <v>26.19</v>
          </cell>
          <cell r="E3784">
            <v>157.27000000000001</v>
          </cell>
          <cell r="F3784" t="str">
            <v>UN</v>
          </cell>
          <cell r="G3784" t="str">
            <v>S25.010</v>
          </cell>
        </row>
        <row r="3785">
          <cell r="A3785">
            <v>7259800040</v>
          </cell>
          <cell r="B3785" t="str">
            <v>RECUP AMBIENTAL DA APP LAGO DA BARRAGEM</v>
          </cell>
          <cell r="C3785">
            <v>514136.01</v>
          </cell>
          <cell r="D3785">
            <v>26.19</v>
          </cell>
          <cell r="E3785">
            <v>157.27000000000001</v>
          </cell>
          <cell r="F3785" t="str">
            <v>UN</v>
          </cell>
          <cell r="G3785" t="str">
            <v>S25.010</v>
          </cell>
        </row>
        <row r="3786">
          <cell r="A3786">
            <v>7259800050</v>
          </cell>
          <cell r="B3786" t="str">
            <v>PROG COMUNIC SOCIAL E EDUCACAO AMBIENTAL</v>
          </cell>
          <cell r="C3786">
            <v>898541.42</v>
          </cell>
          <cell r="D3786">
            <v>26.19</v>
          </cell>
          <cell r="E3786">
            <v>157.27000000000001</v>
          </cell>
          <cell r="F3786" t="str">
            <v>UN</v>
          </cell>
          <cell r="G3786" t="str">
            <v>S25.010</v>
          </cell>
        </row>
        <row r="3787">
          <cell r="A3787">
            <v>7260100010</v>
          </cell>
          <cell r="B3787" t="str">
            <v>REDE ESG PVC NBR7362 150 ATE 1,25m S/PAV</v>
          </cell>
          <cell r="C3787">
            <v>123.27</v>
          </cell>
          <cell r="D3787">
            <v>26.19</v>
          </cell>
          <cell r="E3787">
            <v>157.27000000000001</v>
          </cell>
          <cell r="F3787" t="str">
            <v>M</v>
          </cell>
          <cell r="G3787" t="str">
            <v>S26.010</v>
          </cell>
        </row>
        <row r="3788">
          <cell r="A3788">
            <v>7260100020</v>
          </cell>
          <cell r="B3788" t="str">
            <v>REDE ESG PVC NBR7362 150 ATE 1,25m ASFAL</v>
          </cell>
          <cell r="C3788">
            <v>207.8</v>
          </cell>
          <cell r="D3788">
            <v>26.19</v>
          </cell>
          <cell r="E3788">
            <v>157.27000000000001</v>
          </cell>
          <cell r="F3788" t="str">
            <v>M</v>
          </cell>
          <cell r="G3788" t="str">
            <v>S26.010</v>
          </cell>
        </row>
        <row r="3789">
          <cell r="A3789">
            <v>7260100030</v>
          </cell>
          <cell r="B3789" t="str">
            <v>REDE ESG PVC NBR7362 150 ATE 1,25m BLOCO</v>
          </cell>
          <cell r="C3789">
            <v>175.64</v>
          </cell>
          <cell r="D3789">
            <v>26.19</v>
          </cell>
          <cell r="E3789">
            <v>157.27000000000001</v>
          </cell>
          <cell r="F3789" t="str">
            <v>M</v>
          </cell>
          <cell r="G3789" t="str">
            <v>S26.010</v>
          </cell>
        </row>
        <row r="3790">
          <cell r="A3790">
            <v>7260100040</v>
          </cell>
          <cell r="B3790" t="str">
            <v>REDE ESG PVC NBR7362 150 ATE 1,25m PARAL</v>
          </cell>
          <cell r="C3790">
            <v>178.9</v>
          </cell>
          <cell r="D3790">
            <v>26.19</v>
          </cell>
          <cell r="E3790">
            <v>157.27000000000001</v>
          </cell>
          <cell r="F3790" t="str">
            <v>M</v>
          </cell>
          <cell r="G3790" t="str">
            <v>S26.010</v>
          </cell>
        </row>
        <row r="3791">
          <cell r="A3791">
            <v>7260100050</v>
          </cell>
          <cell r="B3791" t="str">
            <v>REDE ESG PVC NBR7362 150 1,26A1,75 S/PAV</v>
          </cell>
          <cell r="C3791">
            <v>173.75</v>
          </cell>
          <cell r="D3791">
            <v>26.19</v>
          </cell>
          <cell r="E3791">
            <v>157.27000000000001</v>
          </cell>
          <cell r="F3791" t="str">
            <v>M</v>
          </cell>
          <cell r="G3791" t="str">
            <v>S26.010</v>
          </cell>
        </row>
        <row r="3792">
          <cell r="A3792">
            <v>7260100060</v>
          </cell>
          <cell r="B3792" t="str">
            <v>REDE ESG PVC NBR7362 150 1,26A1,75 ASFAL</v>
          </cell>
          <cell r="C3792">
            <v>262.5</v>
          </cell>
          <cell r="D3792">
            <v>26.19</v>
          </cell>
          <cell r="E3792">
            <v>157.27000000000001</v>
          </cell>
          <cell r="F3792" t="str">
            <v>M</v>
          </cell>
          <cell r="G3792" t="str">
            <v>S26.010</v>
          </cell>
        </row>
        <row r="3793">
          <cell r="A3793">
            <v>7260100070</v>
          </cell>
          <cell r="B3793" t="str">
            <v>REDE ESG PVC NBR7362 150 1,26A1,75 BLOCO</v>
          </cell>
          <cell r="C3793">
            <v>227.85</v>
          </cell>
          <cell r="D3793">
            <v>26.19</v>
          </cell>
          <cell r="E3793">
            <v>157.27000000000001</v>
          </cell>
          <cell r="F3793" t="str">
            <v>M</v>
          </cell>
          <cell r="G3793" t="str">
            <v>S26.010</v>
          </cell>
        </row>
        <row r="3794">
          <cell r="A3794">
            <v>7260100080</v>
          </cell>
          <cell r="B3794" t="str">
            <v>REDE ESG PVC NBR7362 150 1,26A1,75 PARAL</v>
          </cell>
          <cell r="C3794">
            <v>231.26</v>
          </cell>
          <cell r="D3794">
            <v>26.19</v>
          </cell>
          <cell r="E3794">
            <v>157.27000000000001</v>
          </cell>
          <cell r="F3794" t="str">
            <v>M</v>
          </cell>
          <cell r="G3794" t="str">
            <v>S26.010</v>
          </cell>
        </row>
        <row r="3795">
          <cell r="A3795">
            <v>7260100090</v>
          </cell>
          <cell r="B3795" t="str">
            <v>REDE ESG PVC NBR7362 150 1,76A2,25 S/PAV</v>
          </cell>
          <cell r="C3795">
            <v>197.53</v>
          </cell>
          <cell r="D3795">
            <v>26.19</v>
          </cell>
          <cell r="E3795">
            <v>157.27000000000001</v>
          </cell>
          <cell r="F3795" t="str">
            <v>M</v>
          </cell>
          <cell r="G3795" t="str">
            <v>S26.010</v>
          </cell>
        </row>
        <row r="3796">
          <cell r="A3796">
            <v>7260100100</v>
          </cell>
          <cell r="B3796" t="str">
            <v>REDE ESG PVC NBR7362 150 1,76A2,25 ASFAL</v>
          </cell>
          <cell r="C3796">
            <v>286.27999999999997</v>
          </cell>
          <cell r="D3796">
            <v>26.19</v>
          </cell>
          <cell r="E3796">
            <v>157.27000000000001</v>
          </cell>
          <cell r="F3796" t="str">
            <v>M</v>
          </cell>
          <cell r="G3796" t="str">
            <v>S26.010</v>
          </cell>
        </row>
        <row r="3797">
          <cell r="A3797">
            <v>7260100110</v>
          </cell>
          <cell r="B3797" t="str">
            <v>REDE ESG PVC NBR7362 150 1,76A2,25 BLOCO</v>
          </cell>
          <cell r="C3797">
            <v>251.62</v>
          </cell>
          <cell r="D3797">
            <v>26.19</v>
          </cell>
          <cell r="E3797">
            <v>157.27000000000001</v>
          </cell>
          <cell r="F3797" t="str">
            <v>M</v>
          </cell>
          <cell r="G3797" t="str">
            <v>S26.010</v>
          </cell>
        </row>
        <row r="3798">
          <cell r="A3798">
            <v>7260100120</v>
          </cell>
          <cell r="B3798" t="str">
            <v>REDE ESG PVC NBR7362 150 1,76A2,25 PARAL</v>
          </cell>
          <cell r="C3798">
            <v>255.03</v>
          </cell>
          <cell r="D3798">
            <v>26.19</v>
          </cell>
          <cell r="E3798">
            <v>157.27000000000001</v>
          </cell>
          <cell r="F3798" t="str">
            <v>M</v>
          </cell>
          <cell r="G3798" t="str">
            <v>S26.010</v>
          </cell>
        </row>
        <row r="3799">
          <cell r="A3799">
            <v>7260100130</v>
          </cell>
          <cell r="B3799" t="str">
            <v>REDE ESG PVC NBR7362 150 2,26A2,75 S/PAV</v>
          </cell>
          <cell r="C3799">
            <v>233.08</v>
          </cell>
          <cell r="D3799">
            <v>26.19</v>
          </cell>
          <cell r="E3799">
            <v>157.27000000000001</v>
          </cell>
          <cell r="F3799" t="str">
            <v>M</v>
          </cell>
          <cell r="G3799" t="str">
            <v>S26.010</v>
          </cell>
        </row>
        <row r="3800">
          <cell r="A3800">
            <v>7260100140</v>
          </cell>
          <cell r="B3800" t="str">
            <v>REDE ESG PVC NBR7362 150 2,26A2,75 ASFAL</v>
          </cell>
          <cell r="C3800">
            <v>331.57</v>
          </cell>
          <cell r="D3800">
            <v>26.19</v>
          </cell>
          <cell r="E3800">
            <v>157.27000000000001</v>
          </cell>
          <cell r="F3800" t="str">
            <v>M</v>
          </cell>
          <cell r="G3800" t="str">
            <v>S26.010</v>
          </cell>
        </row>
        <row r="3801">
          <cell r="A3801">
            <v>7260100150</v>
          </cell>
          <cell r="B3801" t="str">
            <v>REDE ESG PVC NBR7362 150 2,26A2,75 BLOCO</v>
          </cell>
          <cell r="C3801">
            <v>290.61</v>
          </cell>
          <cell r="D3801">
            <v>26.19</v>
          </cell>
          <cell r="E3801">
            <v>157.27000000000001</v>
          </cell>
          <cell r="F3801" t="str">
            <v>M</v>
          </cell>
          <cell r="G3801" t="str">
            <v>S26.010</v>
          </cell>
        </row>
        <row r="3802">
          <cell r="A3802">
            <v>7260100160</v>
          </cell>
          <cell r="B3802" t="str">
            <v>REDE ESG PVC NBR7362 150 2,26A2,75 PARAL</v>
          </cell>
          <cell r="C3802">
            <v>294.35000000000002</v>
          </cell>
          <cell r="D3802">
            <v>26.19</v>
          </cell>
          <cell r="E3802">
            <v>157.27000000000001</v>
          </cell>
          <cell r="F3802" t="str">
            <v>M</v>
          </cell>
          <cell r="G3802" t="str">
            <v>S26.010</v>
          </cell>
        </row>
        <row r="3803">
          <cell r="A3803">
            <v>7260100170</v>
          </cell>
          <cell r="B3803" t="str">
            <v>REDE ESG PVC NBR7362 150 2,76A3,25 S/PAV</v>
          </cell>
          <cell r="C3803">
            <v>258.99</v>
          </cell>
          <cell r="D3803">
            <v>26.19</v>
          </cell>
          <cell r="E3803">
            <v>157.27000000000001</v>
          </cell>
          <cell r="F3803" t="str">
            <v>M</v>
          </cell>
          <cell r="G3803" t="str">
            <v>S26.010</v>
          </cell>
        </row>
        <row r="3804">
          <cell r="A3804">
            <v>7260100180</v>
          </cell>
          <cell r="B3804" t="str">
            <v>REDE ESG PVC NBR7362 150 2,76A3,25 ASFAL</v>
          </cell>
          <cell r="C3804">
            <v>357.49</v>
          </cell>
          <cell r="D3804">
            <v>26.19</v>
          </cell>
          <cell r="E3804">
            <v>157.27000000000001</v>
          </cell>
          <cell r="F3804" t="str">
            <v>M</v>
          </cell>
          <cell r="G3804" t="str">
            <v>S26.010</v>
          </cell>
        </row>
        <row r="3805">
          <cell r="A3805">
            <v>7260100190</v>
          </cell>
          <cell r="B3805" t="str">
            <v>REDE ESG PVC NBR7362 150 2,76A3,25 BLOCO</v>
          </cell>
          <cell r="C3805">
            <v>315.77</v>
          </cell>
          <cell r="D3805">
            <v>26.19</v>
          </cell>
          <cell r="E3805">
            <v>157.27000000000001</v>
          </cell>
          <cell r="F3805" t="str">
            <v>M</v>
          </cell>
          <cell r="G3805" t="str">
            <v>S26.010</v>
          </cell>
        </row>
        <row r="3806">
          <cell r="A3806">
            <v>7260100200</v>
          </cell>
          <cell r="B3806" t="str">
            <v>REDE ESG PVC NBR7362 150 2,76A3,25 PARAL</v>
          </cell>
          <cell r="C3806">
            <v>319.29000000000002</v>
          </cell>
          <cell r="D3806">
            <v>26.19</v>
          </cell>
          <cell r="E3806">
            <v>157.27000000000001</v>
          </cell>
          <cell r="F3806" t="str">
            <v>M</v>
          </cell>
          <cell r="G3806" t="str">
            <v>S26.010</v>
          </cell>
        </row>
        <row r="3807">
          <cell r="A3807">
            <v>7260100210</v>
          </cell>
          <cell r="B3807" t="str">
            <v>REDE ESG PVC NBR7362 150 3,26A3,75 S/PAV</v>
          </cell>
          <cell r="C3807">
            <v>301.51</v>
          </cell>
          <cell r="D3807">
            <v>26.19</v>
          </cell>
          <cell r="E3807">
            <v>157.27000000000001</v>
          </cell>
          <cell r="F3807" t="str">
            <v>M</v>
          </cell>
          <cell r="G3807" t="str">
            <v>S26.010</v>
          </cell>
        </row>
        <row r="3808">
          <cell r="A3808">
            <v>7260100220</v>
          </cell>
          <cell r="B3808" t="str">
            <v>REDE ESG PVC NBR7362 150 3,26A3,75 ASFAL</v>
          </cell>
          <cell r="C3808">
            <v>409.75</v>
          </cell>
          <cell r="D3808">
            <v>26.19</v>
          </cell>
          <cell r="E3808">
            <v>157.27000000000001</v>
          </cell>
          <cell r="F3808" t="str">
            <v>M</v>
          </cell>
          <cell r="G3808" t="str">
            <v>S26.010</v>
          </cell>
        </row>
        <row r="3809">
          <cell r="A3809">
            <v>7260100230</v>
          </cell>
          <cell r="B3809" t="str">
            <v>REDE ESG PVC NBR7362 150 3,26A3,75 BLOCO</v>
          </cell>
          <cell r="C3809">
            <v>361.44</v>
          </cell>
          <cell r="D3809">
            <v>26.19</v>
          </cell>
          <cell r="E3809">
            <v>157.27000000000001</v>
          </cell>
          <cell r="F3809" t="str">
            <v>M</v>
          </cell>
          <cell r="G3809" t="str">
            <v>S26.010</v>
          </cell>
        </row>
        <row r="3810">
          <cell r="A3810">
            <v>7260100240</v>
          </cell>
          <cell r="B3810" t="str">
            <v>REDE ESG PVC NBR7362 150 3,26A3,75 PARAL</v>
          </cell>
          <cell r="C3810">
            <v>365.33</v>
          </cell>
          <cell r="D3810">
            <v>26.19</v>
          </cell>
          <cell r="E3810">
            <v>157.27000000000001</v>
          </cell>
          <cell r="F3810" t="str">
            <v>M</v>
          </cell>
          <cell r="G3810" t="str">
            <v>S26.010</v>
          </cell>
        </row>
        <row r="3811">
          <cell r="A3811">
            <v>7260100250</v>
          </cell>
          <cell r="B3811" t="str">
            <v>REDE ESG PVC NBR7362 150 3,76A4,25 S/PAV</v>
          </cell>
          <cell r="C3811">
            <v>331.6</v>
          </cell>
          <cell r="D3811">
            <v>26.19</v>
          </cell>
          <cell r="E3811">
            <v>157.27000000000001</v>
          </cell>
          <cell r="F3811" t="str">
            <v>M</v>
          </cell>
          <cell r="G3811" t="str">
            <v>S26.010</v>
          </cell>
        </row>
        <row r="3812">
          <cell r="A3812">
            <v>7260100260</v>
          </cell>
          <cell r="B3812" t="str">
            <v>REDE ESG PVC NBR7362 150 3,76A4,25 ASFAL</v>
          </cell>
          <cell r="C3812">
            <v>439.84</v>
          </cell>
          <cell r="D3812">
            <v>26.19</v>
          </cell>
          <cell r="E3812">
            <v>157.27000000000001</v>
          </cell>
          <cell r="F3812" t="str">
            <v>M</v>
          </cell>
          <cell r="G3812" t="str">
            <v>S26.010</v>
          </cell>
        </row>
        <row r="3813">
          <cell r="A3813">
            <v>7260100270</v>
          </cell>
          <cell r="B3813" t="str">
            <v>REDE ESG PVC NBR7362 150 3,76A4,25 BLOCO</v>
          </cell>
          <cell r="C3813">
            <v>391.51</v>
          </cell>
          <cell r="D3813">
            <v>26.19</v>
          </cell>
          <cell r="E3813">
            <v>157.27000000000001</v>
          </cell>
          <cell r="F3813" t="str">
            <v>M</v>
          </cell>
          <cell r="G3813" t="str">
            <v>S26.010</v>
          </cell>
        </row>
        <row r="3814">
          <cell r="A3814">
            <v>7260100280</v>
          </cell>
          <cell r="B3814" t="str">
            <v>REDE ESG PVC NBR7362 150 3,76A4,25 PARAL</v>
          </cell>
          <cell r="C3814">
            <v>395.35</v>
          </cell>
          <cell r="D3814">
            <v>26.19</v>
          </cell>
          <cell r="E3814">
            <v>157.27000000000001</v>
          </cell>
          <cell r="F3814" t="str">
            <v>M</v>
          </cell>
          <cell r="G3814" t="str">
            <v>S26.010</v>
          </cell>
        </row>
        <row r="3815">
          <cell r="A3815">
            <v>7260100290</v>
          </cell>
          <cell r="B3815" t="str">
            <v>REDE ESG PVC NBR7362 200 ATE 1,25m S/PAV</v>
          </cell>
          <cell r="C3815">
            <v>153.25</v>
          </cell>
          <cell r="D3815">
            <v>26.19</v>
          </cell>
          <cell r="E3815">
            <v>157.27000000000001</v>
          </cell>
          <cell r="F3815" t="str">
            <v>M</v>
          </cell>
          <cell r="G3815" t="str">
            <v>S26.010</v>
          </cell>
        </row>
        <row r="3816">
          <cell r="A3816">
            <v>7260100300</v>
          </cell>
          <cell r="B3816" t="str">
            <v>REDE ESG PVC NBR7362 200 ATE 1,25m ASFAL</v>
          </cell>
          <cell r="C3816">
            <v>237.79</v>
          </cell>
          <cell r="D3816">
            <v>26.19</v>
          </cell>
          <cell r="E3816">
            <v>157.27000000000001</v>
          </cell>
          <cell r="F3816" t="str">
            <v>M</v>
          </cell>
          <cell r="G3816" t="str">
            <v>S26.010</v>
          </cell>
        </row>
        <row r="3817">
          <cell r="A3817">
            <v>7260100310</v>
          </cell>
          <cell r="B3817" t="str">
            <v>REDE ESG PVC NBR7362 200 ATE 1,25m BLOCO</v>
          </cell>
          <cell r="C3817">
            <v>205.62</v>
          </cell>
          <cell r="D3817">
            <v>26.19</v>
          </cell>
          <cell r="E3817">
            <v>157.27000000000001</v>
          </cell>
          <cell r="F3817" t="str">
            <v>M</v>
          </cell>
          <cell r="G3817" t="str">
            <v>S26.010</v>
          </cell>
        </row>
        <row r="3818">
          <cell r="A3818">
            <v>7260100320</v>
          </cell>
          <cell r="B3818" t="str">
            <v>REDE ESG PVC NBR7362 200 ATE 1,25m PARAL</v>
          </cell>
          <cell r="C3818">
            <v>208.87</v>
          </cell>
          <cell r="D3818">
            <v>26.19</v>
          </cell>
          <cell r="E3818">
            <v>157.27000000000001</v>
          </cell>
          <cell r="F3818" t="str">
            <v>M</v>
          </cell>
          <cell r="G3818" t="str">
            <v>S26.010</v>
          </cell>
        </row>
        <row r="3819">
          <cell r="A3819">
            <v>7260100330</v>
          </cell>
          <cell r="B3819" t="str">
            <v>REDE ESG PVC NBR7362 200 1,26A1,75 S/PAV</v>
          </cell>
          <cell r="C3819">
            <v>203.88</v>
          </cell>
          <cell r="D3819">
            <v>26.19</v>
          </cell>
          <cell r="E3819">
            <v>157.27000000000001</v>
          </cell>
          <cell r="F3819" t="str">
            <v>M</v>
          </cell>
          <cell r="G3819" t="str">
            <v>S26.010</v>
          </cell>
        </row>
        <row r="3820">
          <cell r="A3820">
            <v>7260100340</v>
          </cell>
          <cell r="B3820" t="str">
            <v>REDE ESG PVC NBR7362 200 1,26A1,75 ASFAL</v>
          </cell>
          <cell r="C3820">
            <v>292.62</v>
          </cell>
          <cell r="D3820">
            <v>26.19</v>
          </cell>
          <cell r="E3820">
            <v>157.27000000000001</v>
          </cell>
          <cell r="F3820" t="str">
            <v>M</v>
          </cell>
          <cell r="G3820" t="str">
            <v>S26.010</v>
          </cell>
        </row>
        <row r="3821">
          <cell r="A3821">
            <v>7260100350</v>
          </cell>
          <cell r="B3821" t="str">
            <v>REDE ESG PVC NBR7362 200 1,26A1,75 BLOCO</v>
          </cell>
          <cell r="C3821">
            <v>257.97000000000003</v>
          </cell>
          <cell r="D3821">
            <v>26.19</v>
          </cell>
          <cell r="E3821">
            <v>157.27000000000001</v>
          </cell>
          <cell r="F3821" t="str">
            <v>M</v>
          </cell>
          <cell r="G3821" t="str">
            <v>S26.010</v>
          </cell>
        </row>
        <row r="3822">
          <cell r="A3822">
            <v>7260100360</v>
          </cell>
          <cell r="B3822" t="str">
            <v>REDE ESG PVC NBR7362 200 1,26A1,75 PARAL</v>
          </cell>
          <cell r="C3822">
            <v>261.38</v>
          </cell>
          <cell r="D3822">
            <v>26.19</v>
          </cell>
          <cell r="E3822">
            <v>157.27000000000001</v>
          </cell>
          <cell r="F3822" t="str">
            <v>M</v>
          </cell>
          <cell r="G3822" t="str">
            <v>S26.010</v>
          </cell>
        </row>
        <row r="3823">
          <cell r="A3823">
            <v>7260100370</v>
          </cell>
          <cell r="B3823" t="str">
            <v>REDE ESG PVC NBR7362 200 1,76A2,25 S/PAV</v>
          </cell>
          <cell r="C3823">
            <v>227.66</v>
          </cell>
          <cell r="D3823">
            <v>26.19</v>
          </cell>
          <cell r="E3823">
            <v>157.27000000000001</v>
          </cell>
          <cell r="F3823" t="str">
            <v>M</v>
          </cell>
          <cell r="G3823" t="str">
            <v>S26.010</v>
          </cell>
        </row>
        <row r="3824">
          <cell r="A3824">
            <v>7260100380</v>
          </cell>
          <cell r="B3824" t="str">
            <v>REDE ESG PVC NBR7362 200 1,76A2,25 ASFAL</v>
          </cell>
          <cell r="C3824">
            <v>316.39999999999998</v>
          </cell>
          <cell r="D3824">
            <v>26.19</v>
          </cell>
          <cell r="E3824">
            <v>157.27000000000001</v>
          </cell>
          <cell r="F3824" t="str">
            <v>M</v>
          </cell>
          <cell r="G3824" t="str">
            <v>S26.010</v>
          </cell>
        </row>
        <row r="3825">
          <cell r="A3825">
            <v>7260100390</v>
          </cell>
          <cell r="B3825" t="str">
            <v>REDE ESG PVC NBR7362 200 1,76A2,25 BLOCO</v>
          </cell>
          <cell r="C3825">
            <v>281.74</v>
          </cell>
          <cell r="D3825">
            <v>26.19</v>
          </cell>
          <cell r="E3825">
            <v>157.27000000000001</v>
          </cell>
          <cell r="F3825" t="str">
            <v>M</v>
          </cell>
          <cell r="G3825" t="str">
            <v>S26.010</v>
          </cell>
        </row>
        <row r="3826">
          <cell r="A3826">
            <v>7260100400</v>
          </cell>
          <cell r="B3826" t="str">
            <v>REDE ESG PVC NBR7362 200 1,76A2,25 PARAL</v>
          </cell>
          <cell r="C3826">
            <v>285.14999999999998</v>
          </cell>
          <cell r="D3826">
            <v>26.19</v>
          </cell>
          <cell r="E3826">
            <v>157.27000000000001</v>
          </cell>
          <cell r="F3826" t="str">
            <v>M</v>
          </cell>
          <cell r="G3826" t="str">
            <v>S26.010</v>
          </cell>
        </row>
        <row r="3827">
          <cell r="A3827">
            <v>7260100410</v>
          </cell>
          <cell r="B3827" t="str">
            <v>REDE ESG PVC NBR7362 200 2,26A2,75 S/PAV</v>
          </cell>
          <cell r="C3827">
            <v>263.58</v>
          </cell>
          <cell r="D3827">
            <v>26.19</v>
          </cell>
          <cell r="E3827">
            <v>157.27000000000001</v>
          </cell>
          <cell r="F3827" t="str">
            <v>M</v>
          </cell>
          <cell r="G3827" t="str">
            <v>S26.010</v>
          </cell>
        </row>
        <row r="3828">
          <cell r="A3828">
            <v>7260100420</v>
          </cell>
          <cell r="B3828" t="str">
            <v>REDE ESG PVC NBR7362 200 2,26A2,75 ASFAL</v>
          </cell>
          <cell r="C3828">
            <v>362.07</v>
          </cell>
          <cell r="D3828">
            <v>26.19</v>
          </cell>
          <cell r="E3828">
            <v>157.27000000000001</v>
          </cell>
          <cell r="F3828" t="str">
            <v>M</v>
          </cell>
          <cell r="G3828" t="str">
            <v>S26.010</v>
          </cell>
        </row>
        <row r="3829">
          <cell r="A3829">
            <v>7260100430</v>
          </cell>
          <cell r="B3829" t="str">
            <v>REDE ESG PVC NBR7362 200 2,26A2,75 BLOCO</v>
          </cell>
          <cell r="C3829">
            <v>321.11</v>
          </cell>
          <cell r="D3829">
            <v>26.19</v>
          </cell>
          <cell r="E3829">
            <v>157.27000000000001</v>
          </cell>
          <cell r="F3829" t="str">
            <v>M</v>
          </cell>
          <cell r="G3829" t="str">
            <v>S26.010</v>
          </cell>
        </row>
        <row r="3830">
          <cell r="A3830">
            <v>7260100440</v>
          </cell>
          <cell r="B3830" t="str">
            <v>REDE ESG PVC NBR7362 200 2,26A2,75 PARAL</v>
          </cell>
          <cell r="C3830">
            <v>324.85000000000002</v>
          </cell>
          <cell r="D3830">
            <v>26.19</v>
          </cell>
          <cell r="E3830">
            <v>157.27000000000001</v>
          </cell>
          <cell r="F3830" t="str">
            <v>M</v>
          </cell>
          <cell r="G3830" t="str">
            <v>S26.010</v>
          </cell>
        </row>
        <row r="3831">
          <cell r="A3831">
            <v>7260100450</v>
          </cell>
          <cell r="B3831" t="str">
            <v>REDE ESG PVC NBR7362 200 2,76A3,25 S/PAV</v>
          </cell>
          <cell r="C3831">
            <v>289.49</v>
          </cell>
          <cell r="D3831">
            <v>26.19</v>
          </cell>
          <cell r="E3831">
            <v>157.27000000000001</v>
          </cell>
          <cell r="F3831" t="str">
            <v>M</v>
          </cell>
          <cell r="G3831" t="str">
            <v>S26.010</v>
          </cell>
        </row>
        <row r="3832">
          <cell r="A3832">
            <v>7260100460</v>
          </cell>
          <cell r="B3832" t="str">
            <v>REDE ESG PVC NBR7362 200 2,76A3,25 ASFAL</v>
          </cell>
          <cell r="C3832">
            <v>387.99</v>
          </cell>
          <cell r="D3832">
            <v>26.19</v>
          </cell>
          <cell r="E3832">
            <v>157.27000000000001</v>
          </cell>
          <cell r="F3832" t="str">
            <v>M</v>
          </cell>
          <cell r="G3832" t="str">
            <v>S26.010</v>
          </cell>
        </row>
        <row r="3833">
          <cell r="A3833">
            <v>7260100470</v>
          </cell>
          <cell r="B3833" t="str">
            <v>REDE ESG PVC NBR7362 200 2,76A3,25 BLOCO</v>
          </cell>
          <cell r="C3833">
            <v>346.27</v>
          </cell>
          <cell r="D3833">
            <v>26.19</v>
          </cell>
          <cell r="E3833">
            <v>157.27000000000001</v>
          </cell>
          <cell r="F3833" t="str">
            <v>M</v>
          </cell>
          <cell r="G3833" t="str">
            <v>S26.010</v>
          </cell>
        </row>
        <row r="3834">
          <cell r="A3834">
            <v>7260100480</v>
          </cell>
          <cell r="B3834" t="str">
            <v>REDE ESG PVC NBR7362 200 2,76A3,25 PARAL</v>
          </cell>
          <cell r="C3834">
            <v>349.79</v>
          </cell>
          <cell r="D3834">
            <v>26.19</v>
          </cell>
          <cell r="E3834">
            <v>157.27000000000001</v>
          </cell>
          <cell r="F3834" t="str">
            <v>M</v>
          </cell>
          <cell r="G3834" t="str">
            <v>S26.010</v>
          </cell>
        </row>
        <row r="3835">
          <cell r="A3835">
            <v>7260100490</v>
          </cell>
          <cell r="B3835" t="str">
            <v>REDE ESG PVC NBR7362 200 3,26A3,75 S/PAV</v>
          </cell>
          <cell r="C3835">
            <v>332.4</v>
          </cell>
          <cell r="D3835">
            <v>26.19</v>
          </cell>
          <cell r="E3835">
            <v>157.27000000000001</v>
          </cell>
          <cell r="F3835" t="str">
            <v>M</v>
          </cell>
          <cell r="G3835" t="str">
            <v>S26.010</v>
          </cell>
        </row>
        <row r="3836">
          <cell r="A3836">
            <v>7260100500</v>
          </cell>
          <cell r="B3836" t="str">
            <v>REDE ESG PVC NBR7362 200 3,26A3,75 ASFAL</v>
          </cell>
          <cell r="C3836">
            <v>440.64</v>
          </cell>
          <cell r="D3836">
            <v>26.19</v>
          </cell>
          <cell r="E3836">
            <v>157.27000000000001</v>
          </cell>
          <cell r="F3836" t="str">
            <v>M</v>
          </cell>
          <cell r="G3836" t="str">
            <v>S26.010</v>
          </cell>
        </row>
        <row r="3837">
          <cell r="A3837">
            <v>7260100510</v>
          </cell>
          <cell r="B3837" t="str">
            <v>REDE ESG PVC NBR7362 200 3,26A3,75 BLOCO</v>
          </cell>
          <cell r="C3837">
            <v>392.33</v>
          </cell>
          <cell r="D3837">
            <v>26.19</v>
          </cell>
          <cell r="E3837">
            <v>157.27000000000001</v>
          </cell>
          <cell r="F3837" t="str">
            <v>M</v>
          </cell>
          <cell r="G3837" t="str">
            <v>S26.010</v>
          </cell>
        </row>
        <row r="3838">
          <cell r="A3838">
            <v>7260100520</v>
          </cell>
          <cell r="B3838" t="str">
            <v>REDE ESG PVC NBR7362 200 3,26A3,75 PARAL</v>
          </cell>
          <cell r="C3838">
            <v>396.22</v>
          </cell>
          <cell r="D3838">
            <v>26.19</v>
          </cell>
          <cell r="E3838">
            <v>157.27000000000001</v>
          </cell>
          <cell r="F3838" t="str">
            <v>M</v>
          </cell>
          <cell r="G3838" t="str">
            <v>S26.010</v>
          </cell>
        </row>
        <row r="3839">
          <cell r="A3839">
            <v>7260100530</v>
          </cell>
          <cell r="B3839" t="str">
            <v>REDE ESG PVC NBR7362 200 3,76A4,25 S/PAV</v>
          </cell>
          <cell r="C3839">
            <v>362.48</v>
          </cell>
          <cell r="D3839">
            <v>26.19</v>
          </cell>
          <cell r="E3839">
            <v>157.27000000000001</v>
          </cell>
          <cell r="F3839" t="str">
            <v>M</v>
          </cell>
          <cell r="G3839" t="str">
            <v>S26.010</v>
          </cell>
        </row>
        <row r="3840">
          <cell r="A3840">
            <v>7260100540</v>
          </cell>
          <cell r="B3840" t="str">
            <v>REDE ESG PVC NBR7362 200 3,76A4,25 ASFAL</v>
          </cell>
          <cell r="C3840">
            <v>470.72</v>
          </cell>
          <cell r="D3840">
            <v>26.19</v>
          </cell>
          <cell r="E3840">
            <v>157.27000000000001</v>
          </cell>
          <cell r="F3840" t="str">
            <v>M</v>
          </cell>
          <cell r="G3840" t="str">
            <v>S26.010</v>
          </cell>
        </row>
        <row r="3841">
          <cell r="A3841">
            <v>7260100550</v>
          </cell>
          <cell r="B3841" t="str">
            <v>REDE ESG PVC NBR7362 200 3,76A4,25 BLOCO</v>
          </cell>
          <cell r="C3841">
            <v>422.39</v>
          </cell>
          <cell r="D3841">
            <v>26.19</v>
          </cell>
          <cell r="E3841">
            <v>157.27000000000001</v>
          </cell>
          <cell r="F3841" t="str">
            <v>M</v>
          </cell>
          <cell r="G3841" t="str">
            <v>S26.010</v>
          </cell>
        </row>
        <row r="3842">
          <cell r="A3842">
            <v>7260100560</v>
          </cell>
          <cell r="B3842" t="str">
            <v>REDE ESG PVC NBR7362 200 3,76A4,25 PARAL</v>
          </cell>
          <cell r="C3842">
            <v>426.23</v>
          </cell>
          <cell r="D3842">
            <v>26.19</v>
          </cell>
          <cell r="E3842">
            <v>157.27000000000001</v>
          </cell>
          <cell r="F3842" t="str">
            <v>M</v>
          </cell>
          <cell r="G3842" t="str">
            <v>S26.010</v>
          </cell>
        </row>
        <row r="3843">
          <cell r="A3843">
            <v>7260100570</v>
          </cell>
          <cell r="B3843" t="str">
            <v>REDE ESG PVC NBR7362 250 ATE 1,25m S/PAV</v>
          </cell>
          <cell r="C3843">
            <v>213.73</v>
          </cell>
          <cell r="D3843">
            <v>26.19</v>
          </cell>
          <cell r="E3843">
            <v>157.27000000000001</v>
          </cell>
          <cell r="F3843" t="str">
            <v>M</v>
          </cell>
          <cell r="G3843" t="str">
            <v>S26.010</v>
          </cell>
        </row>
        <row r="3844">
          <cell r="A3844">
            <v>7260100580</v>
          </cell>
          <cell r="B3844" t="str">
            <v>REDE ESG PVC NBR7362 250 ATE 1,25m ASFAL</v>
          </cell>
          <cell r="C3844">
            <v>298.25</v>
          </cell>
          <cell r="D3844">
            <v>26.19</v>
          </cell>
          <cell r="E3844">
            <v>157.27000000000001</v>
          </cell>
          <cell r="F3844" t="str">
            <v>M</v>
          </cell>
          <cell r="G3844" t="str">
            <v>S26.010</v>
          </cell>
        </row>
        <row r="3845">
          <cell r="A3845">
            <v>7260100590</v>
          </cell>
          <cell r="B3845" t="str">
            <v>REDE ESG PVC NBR7362 250 ATE 1,25m BLOCO</v>
          </cell>
          <cell r="C3845">
            <v>266.10000000000002</v>
          </cell>
          <cell r="D3845">
            <v>26.19</v>
          </cell>
          <cell r="E3845">
            <v>157.27000000000001</v>
          </cell>
          <cell r="F3845" t="str">
            <v>M</v>
          </cell>
          <cell r="G3845" t="str">
            <v>S26.010</v>
          </cell>
        </row>
        <row r="3846">
          <cell r="A3846">
            <v>7260100600</v>
          </cell>
          <cell r="B3846" t="str">
            <v>REDE ESG PVC NBR7362 250 ATE 1,25m PARAL</v>
          </cell>
          <cell r="C3846">
            <v>269.35000000000002</v>
          </cell>
          <cell r="D3846">
            <v>26.19</v>
          </cell>
          <cell r="E3846">
            <v>157.27000000000001</v>
          </cell>
          <cell r="F3846" t="str">
            <v>M</v>
          </cell>
          <cell r="G3846" t="str">
            <v>S26.010</v>
          </cell>
        </row>
        <row r="3847">
          <cell r="A3847">
            <v>7260100610</v>
          </cell>
          <cell r="B3847" t="str">
            <v>REDE ESG PVC NBR7362 250 1,26A1,75 S/PAV</v>
          </cell>
          <cell r="C3847">
            <v>264.58999999999997</v>
          </cell>
          <cell r="D3847">
            <v>26.19</v>
          </cell>
          <cell r="E3847">
            <v>157.27000000000001</v>
          </cell>
          <cell r="F3847" t="str">
            <v>M</v>
          </cell>
          <cell r="G3847" t="str">
            <v>S26.010</v>
          </cell>
        </row>
        <row r="3848">
          <cell r="A3848">
            <v>7260100620</v>
          </cell>
          <cell r="B3848" t="str">
            <v>REDE ESG PVC NBR7362 250 1,26A1,75 ASFAL</v>
          </cell>
          <cell r="C3848">
            <v>353.34</v>
          </cell>
          <cell r="D3848">
            <v>26.19</v>
          </cell>
          <cell r="E3848">
            <v>157.27000000000001</v>
          </cell>
          <cell r="F3848" t="str">
            <v>M</v>
          </cell>
          <cell r="G3848" t="str">
            <v>S26.010</v>
          </cell>
        </row>
        <row r="3849">
          <cell r="A3849">
            <v>7260100630</v>
          </cell>
          <cell r="B3849" t="str">
            <v>REDE ESG PVC NBR7362 250 1,26A1,75 BLOCO</v>
          </cell>
          <cell r="C3849">
            <v>318.69</v>
          </cell>
          <cell r="D3849">
            <v>26.19</v>
          </cell>
          <cell r="E3849">
            <v>157.27000000000001</v>
          </cell>
          <cell r="F3849" t="str">
            <v>M</v>
          </cell>
          <cell r="G3849" t="str">
            <v>S26.010</v>
          </cell>
        </row>
        <row r="3850">
          <cell r="A3850">
            <v>7260100640</v>
          </cell>
          <cell r="B3850" t="str">
            <v>REDE ESG PVC NBR7362 250 1,26A1,75 PARAL</v>
          </cell>
          <cell r="C3850">
            <v>322.10000000000002</v>
          </cell>
          <cell r="D3850">
            <v>26.19</v>
          </cell>
          <cell r="E3850">
            <v>157.27000000000001</v>
          </cell>
          <cell r="F3850" t="str">
            <v>M</v>
          </cell>
          <cell r="G3850" t="str">
            <v>S26.010</v>
          </cell>
        </row>
        <row r="3851">
          <cell r="A3851">
            <v>7260100650</v>
          </cell>
          <cell r="B3851" t="str">
            <v>REDE ESG PVC NBR7362 250 1,76A2,25 S/PAV</v>
          </cell>
          <cell r="C3851">
            <v>288.36</v>
          </cell>
          <cell r="D3851">
            <v>26.19</v>
          </cell>
          <cell r="E3851">
            <v>157.27000000000001</v>
          </cell>
          <cell r="F3851" t="str">
            <v>M</v>
          </cell>
          <cell r="G3851" t="str">
            <v>S26.010</v>
          </cell>
        </row>
        <row r="3852">
          <cell r="A3852">
            <v>7260100660</v>
          </cell>
          <cell r="B3852" t="str">
            <v>REDE ESG PVC NBR7362 250 1,76A2,25 ASFAL</v>
          </cell>
          <cell r="C3852">
            <v>377.11</v>
          </cell>
          <cell r="D3852">
            <v>26.19</v>
          </cell>
          <cell r="E3852">
            <v>157.27000000000001</v>
          </cell>
          <cell r="F3852" t="str">
            <v>M</v>
          </cell>
          <cell r="G3852" t="str">
            <v>S26.010</v>
          </cell>
        </row>
        <row r="3853">
          <cell r="A3853">
            <v>7260100670</v>
          </cell>
          <cell r="B3853" t="str">
            <v>REDE ESG PVC NBR7362 250 1,76A2,25 BLOCO</v>
          </cell>
          <cell r="C3853">
            <v>342.45</v>
          </cell>
          <cell r="D3853">
            <v>26.19</v>
          </cell>
          <cell r="E3853">
            <v>157.27000000000001</v>
          </cell>
          <cell r="F3853" t="str">
            <v>M</v>
          </cell>
          <cell r="G3853" t="str">
            <v>S26.010</v>
          </cell>
        </row>
        <row r="3854">
          <cell r="A3854">
            <v>7260100680</v>
          </cell>
          <cell r="B3854" t="str">
            <v>REDE ESG PVC NBR7362 250 1,76A2,25 PARAL</v>
          </cell>
          <cell r="C3854">
            <v>345.86</v>
          </cell>
          <cell r="D3854">
            <v>26.19</v>
          </cell>
          <cell r="E3854">
            <v>157.27000000000001</v>
          </cell>
          <cell r="F3854" t="str">
            <v>M</v>
          </cell>
          <cell r="G3854" t="str">
            <v>S26.010</v>
          </cell>
        </row>
        <row r="3855">
          <cell r="A3855">
            <v>7260100690</v>
          </cell>
          <cell r="B3855" t="str">
            <v>REDE ESG PVC NBR7362 250 2,26A2,75 S/PAV</v>
          </cell>
          <cell r="C3855">
            <v>324.60000000000002</v>
          </cell>
          <cell r="D3855">
            <v>26.19</v>
          </cell>
          <cell r="E3855">
            <v>157.27000000000001</v>
          </cell>
          <cell r="F3855" t="str">
            <v>M</v>
          </cell>
          <cell r="G3855" t="str">
            <v>S26.010</v>
          </cell>
        </row>
        <row r="3856">
          <cell r="A3856">
            <v>7260100700</v>
          </cell>
          <cell r="B3856" t="str">
            <v>REDE ESG PVC NBR7362 250 2,26A2,75 ASFAL</v>
          </cell>
          <cell r="C3856">
            <v>423.09</v>
          </cell>
          <cell r="D3856">
            <v>26.19</v>
          </cell>
          <cell r="E3856">
            <v>157.27000000000001</v>
          </cell>
          <cell r="F3856" t="str">
            <v>M</v>
          </cell>
          <cell r="G3856" t="str">
            <v>S26.010</v>
          </cell>
        </row>
        <row r="3857">
          <cell r="A3857">
            <v>7260100710</v>
          </cell>
          <cell r="B3857" t="str">
            <v>REDE ESG PVC NBR7362 250 2,26A2,75 BLOCO</v>
          </cell>
          <cell r="C3857">
            <v>382.12</v>
          </cell>
          <cell r="D3857">
            <v>26.19</v>
          </cell>
          <cell r="E3857">
            <v>157.27000000000001</v>
          </cell>
          <cell r="F3857" t="str">
            <v>M</v>
          </cell>
          <cell r="G3857" t="str">
            <v>S26.010</v>
          </cell>
        </row>
        <row r="3858">
          <cell r="A3858">
            <v>7260100720</v>
          </cell>
          <cell r="B3858" t="str">
            <v>REDE ESG PVC NBR7362 250 2,26A2,75 PARAL</v>
          </cell>
          <cell r="C3858">
            <v>385.86</v>
          </cell>
          <cell r="D3858">
            <v>26.19</v>
          </cell>
          <cell r="E3858">
            <v>157.27000000000001</v>
          </cell>
          <cell r="F3858" t="str">
            <v>M</v>
          </cell>
          <cell r="G3858" t="str">
            <v>S26.010</v>
          </cell>
        </row>
        <row r="3859">
          <cell r="A3859">
            <v>7260100730</v>
          </cell>
          <cell r="B3859" t="str">
            <v>REDE ESG PVC NBR7362 250 2,76A3,25 S/PAV</v>
          </cell>
          <cell r="C3859">
            <v>350.51</v>
          </cell>
          <cell r="D3859">
            <v>26.19</v>
          </cell>
          <cell r="E3859">
            <v>157.27000000000001</v>
          </cell>
          <cell r="F3859" t="str">
            <v>M</v>
          </cell>
          <cell r="G3859" t="str">
            <v>S26.010</v>
          </cell>
        </row>
        <row r="3860">
          <cell r="A3860">
            <v>7260100740</v>
          </cell>
          <cell r="B3860" t="str">
            <v>REDE ESG PVC NBR7362 250 2,76A3,25 ASFAL</v>
          </cell>
          <cell r="C3860">
            <v>449.01</v>
          </cell>
          <cell r="D3860">
            <v>26.19</v>
          </cell>
          <cell r="E3860">
            <v>157.27000000000001</v>
          </cell>
          <cell r="F3860" t="str">
            <v>M</v>
          </cell>
          <cell r="G3860" t="str">
            <v>S26.010</v>
          </cell>
        </row>
        <row r="3861">
          <cell r="A3861">
            <v>7260100750</v>
          </cell>
          <cell r="B3861" t="str">
            <v>REDE ESG PVC NBR7362 250 2,76A3,25 BLOCO</v>
          </cell>
          <cell r="C3861">
            <v>407.28</v>
          </cell>
          <cell r="D3861">
            <v>26.19</v>
          </cell>
          <cell r="E3861">
            <v>157.27000000000001</v>
          </cell>
          <cell r="F3861" t="str">
            <v>M</v>
          </cell>
          <cell r="G3861" t="str">
            <v>S26.010</v>
          </cell>
        </row>
        <row r="3862">
          <cell r="A3862">
            <v>7260100760</v>
          </cell>
          <cell r="B3862" t="str">
            <v>REDE ESG PVC NBR7362 250 2,76A3,25 PARAL</v>
          </cell>
          <cell r="C3862">
            <v>410.8</v>
          </cell>
          <cell r="D3862">
            <v>26.19</v>
          </cell>
          <cell r="E3862">
            <v>157.27000000000001</v>
          </cell>
          <cell r="F3862" t="str">
            <v>M</v>
          </cell>
          <cell r="G3862" t="str">
            <v>S26.010</v>
          </cell>
        </row>
        <row r="3863">
          <cell r="A3863">
            <v>7260100770</v>
          </cell>
          <cell r="B3863" t="str">
            <v>REDE ESG PVC NBR7362 250 3,26A3,75 S/PAV</v>
          </cell>
          <cell r="C3863">
            <v>393.71</v>
          </cell>
          <cell r="D3863">
            <v>26.19</v>
          </cell>
          <cell r="E3863">
            <v>157.27000000000001</v>
          </cell>
          <cell r="F3863" t="str">
            <v>M</v>
          </cell>
          <cell r="G3863" t="str">
            <v>S26.010</v>
          </cell>
        </row>
        <row r="3864">
          <cell r="A3864">
            <v>7260100780</v>
          </cell>
          <cell r="B3864" t="str">
            <v>REDE ESG PVC NBR7362 250 3,26A3,75 ASFAL</v>
          </cell>
          <cell r="C3864">
            <v>501.94</v>
          </cell>
          <cell r="D3864">
            <v>26.19</v>
          </cell>
          <cell r="E3864">
            <v>157.27000000000001</v>
          </cell>
          <cell r="F3864" t="str">
            <v>M</v>
          </cell>
          <cell r="G3864" t="str">
            <v>S26.010</v>
          </cell>
        </row>
        <row r="3865">
          <cell r="A3865">
            <v>7260100790</v>
          </cell>
          <cell r="B3865" t="str">
            <v>REDE ESG PVC NBR7362 250 3,26A3,75 BLOCO</v>
          </cell>
          <cell r="C3865">
            <v>453.64</v>
          </cell>
          <cell r="D3865">
            <v>26.19</v>
          </cell>
          <cell r="E3865">
            <v>157.27000000000001</v>
          </cell>
          <cell r="F3865" t="str">
            <v>M</v>
          </cell>
          <cell r="G3865" t="str">
            <v>S26.010</v>
          </cell>
        </row>
        <row r="3866">
          <cell r="A3866">
            <v>7260100800</v>
          </cell>
          <cell r="B3866" t="str">
            <v>REDE ESG PVC NBR7362 250 3,26A3,75 PARAL</v>
          </cell>
          <cell r="C3866">
            <v>457.53</v>
          </cell>
          <cell r="D3866">
            <v>26.19</v>
          </cell>
          <cell r="E3866">
            <v>157.27000000000001</v>
          </cell>
          <cell r="F3866" t="str">
            <v>M</v>
          </cell>
          <cell r="G3866" t="str">
            <v>S26.010</v>
          </cell>
        </row>
        <row r="3867">
          <cell r="A3867">
            <v>7260100810</v>
          </cell>
          <cell r="B3867" t="str">
            <v>REDE ESG PVC NBR7362 250 3,76A4,25 S/PAV</v>
          </cell>
          <cell r="C3867">
            <v>423.79</v>
          </cell>
          <cell r="D3867">
            <v>26.19</v>
          </cell>
          <cell r="E3867">
            <v>157.27000000000001</v>
          </cell>
          <cell r="F3867" t="str">
            <v>M</v>
          </cell>
          <cell r="G3867" t="str">
            <v>S26.010</v>
          </cell>
        </row>
        <row r="3868">
          <cell r="A3868">
            <v>7260100820</v>
          </cell>
          <cell r="B3868" t="str">
            <v>REDE ESG PVC NBR7362 250 3,76A4,25 ASFAL</v>
          </cell>
          <cell r="C3868">
            <v>532.02</v>
          </cell>
          <cell r="D3868">
            <v>26.19</v>
          </cell>
          <cell r="E3868">
            <v>157.27000000000001</v>
          </cell>
          <cell r="F3868" t="str">
            <v>M</v>
          </cell>
          <cell r="G3868" t="str">
            <v>S26.010</v>
          </cell>
        </row>
        <row r="3869">
          <cell r="A3869">
            <v>7260100830</v>
          </cell>
          <cell r="B3869" t="str">
            <v>REDE ESG PVC NBR7362 250 3,76A4,25 BLOCO</v>
          </cell>
          <cell r="C3869">
            <v>483.7</v>
          </cell>
          <cell r="D3869">
            <v>26.19</v>
          </cell>
          <cell r="E3869">
            <v>157.27000000000001</v>
          </cell>
          <cell r="F3869" t="str">
            <v>M</v>
          </cell>
          <cell r="G3869" t="str">
            <v>S26.010</v>
          </cell>
        </row>
        <row r="3870">
          <cell r="A3870">
            <v>7260100840</v>
          </cell>
          <cell r="B3870" t="str">
            <v>REDE ESG PVC NBR7362 250 3,76A4,25 PARAL</v>
          </cell>
          <cell r="C3870">
            <v>487.54</v>
          </cell>
          <cell r="D3870">
            <v>26.19</v>
          </cell>
          <cell r="E3870">
            <v>157.27000000000001</v>
          </cell>
          <cell r="F3870" t="str">
            <v>M</v>
          </cell>
          <cell r="G3870" t="str">
            <v>S26.010</v>
          </cell>
        </row>
        <row r="3871">
          <cell r="A3871">
            <v>7260100850</v>
          </cell>
          <cell r="B3871" t="str">
            <v>REDE ESG PVC NBR7362 300 ATE 1,25m S/PAV</v>
          </cell>
          <cell r="C3871">
            <v>302.73</v>
          </cell>
          <cell r="D3871">
            <v>26.19</v>
          </cell>
          <cell r="E3871">
            <v>157.27000000000001</v>
          </cell>
          <cell r="F3871" t="str">
            <v>M</v>
          </cell>
          <cell r="G3871" t="str">
            <v>S26.010</v>
          </cell>
        </row>
        <row r="3872">
          <cell r="A3872">
            <v>7260100860</v>
          </cell>
          <cell r="B3872" t="str">
            <v>REDE ESG PVC NBR7362 300 ATE 1,25m ASFAL</v>
          </cell>
          <cell r="C3872">
            <v>387.25</v>
          </cell>
          <cell r="D3872">
            <v>26.19</v>
          </cell>
          <cell r="E3872">
            <v>157.27000000000001</v>
          </cell>
          <cell r="F3872" t="str">
            <v>M</v>
          </cell>
          <cell r="G3872" t="str">
            <v>S26.010</v>
          </cell>
        </row>
        <row r="3873">
          <cell r="A3873">
            <v>7260100870</v>
          </cell>
          <cell r="B3873" t="str">
            <v>REDE ESG PVC NBR7362 300 ATE 1,25m BLOCO</v>
          </cell>
          <cell r="C3873">
            <v>355.09</v>
          </cell>
          <cell r="D3873">
            <v>26.19</v>
          </cell>
          <cell r="E3873">
            <v>157.27000000000001</v>
          </cell>
          <cell r="F3873" t="str">
            <v>M</v>
          </cell>
          <cell r="G3873" t="str">
            <v>S26.010</v>
          </cell>
        </row>
        <row r="3874">
          <cell r="A3874">
            <v>7260100880</v>
          </cell>
          <cell r="B3874" t="str">
            <v>REDE ESG PVC NBR7362 300 ATE 1,25m PARAL</v>
          </cell>
          <cell r="C3874">
            <v>358.35</v>
          </cell>
          <cell r="D3874">
            <v>26.19</v>
          </cell>
          <cell r="E3874">
            <v>157.27000000000001</v>
          </cell>
          <cell r="F3874" t="str">
            <v>M</v>
          </cell>
          <cell r="G3874" t="str">
            <v>S26.010</v>
          </cell>
        </row>
        <row r="3875">
          <cell r="A3875">
            <v>7260100890</v>
          </cell>
          <cell r="B3875" t="str">
            <v>REDE ESG PVC NBR7362 300 1,26A1,75 S/PAV</v>
          </cell>
          <cell r="C3875">
            <v>353.89</v>
          </cell>
          <cell r="D3875">
            <v>26.19</v>
          </cell>
          <cell r="E3875">
            <v>157.27000000000001</v>
          </cell>
          <cell r="F3875" t="str">
            <v>M</v>
          </cell>
          <cell r="G3875" t="str">
            <v>S26.010</v>
          </cell>
        </row>
        <row r="3876">
          <cell r="A3876">
            <v>7260100900</v>
          </cell>
          <cell r="B3876" t="str">
            <v>REDE ESG PVC NBR7362 300 1,26A1,75 ASFAL</v>
          </cell>
          <cell r="C3876">
            <v>442.63</v>
          </cell>
          <cell r="D3876">
            <v>26.19</v>
          </cell>
          <cell r="E3876">
            <v>157.27000000000001</v>
          </cell>
          <cell r="F3876" t="str">
            <v>M</v>
          </cell>
          <cell r="G3876" t="str">
            <v>S26.010</v>
          </cell>
        </row>
        <row r="3877">
          <cell r="A3877">
            <v>7260100910</v>
          </cell>
          <cell r="B3877" t="str">
            <v>REDE ESG PVC NBR7362 300 1,26A1,75 BLOCO</v>
          </cell>
          <cell r="C3877">
            <v>407.99</v>
          </cell>
          <cell r="D3877">
            <v>26.19</v>
          </cell>
          <cell r="E3877">
            <v>157.27000000000001</v>
          </cell>
          <cell r="F3877" t="str">
            <v>M</v>
          </cell>
          <cell r="G3877" t="str">
            <v>S26.010</v>
          </cell>
        </row>
        <row r="3878">
          <cell r="A3878">
            <v>7260100920</v>
          </cell>
          <cell r="B3878" t="str">
            <v>REDE ESG PVC NBR7362 300 1,26A1,75 PARAL</v>
          </cell>
          <cell r="C3878">
            <v>411.39</v>
          </cell>
          <cell r="D3878">
            <v>26.19</v>
          </cell>
          <cell r="E3878">
            <v>157.27000000000001</v>
          </cell>
          <cell r="F3878" t="str">
            <v>M</v>
          </cell>
          <cell r="G3878" t="str">
            <v>S26.010</v>
          </cell>
        </row>
        <row r="3879">
          <cell r="A3879">
            <v>7260100930</v>
          </cell>
          <cell r="B3879" t="str">
            <v>REDE ESG PVC NBR7362 300 1,76A2,25 S/PAV</v>
          </cell>
          <cell r="C3879">
            <v>377.77</v>
          </cell>
          <cell r="D3879">
            <v>26.19</v>
          </cell>
          <cell r="E3879">
            <v>157.27000000000001</v>
          </cell>
          <cell r="F3879" t="str">
            <v>M</v>
          </cell>
          <cell r="G3879" t="str">
            <v>S26.010</v>
          </cell>
        </row>
        <row r="3880">
          <cell r="A3880">
            <v>7260100940</v>
          </cell>
          <cell r="B3880" t="str">
            <v>REDE ESG PVC NBR7362 300 1,76A2,25 ASFAL</v>
          </cell>
          <cell r="C3880">
            <v>466.51</v>
          </cell>
          <cell r="D3880">
            <v>26.19</v>
          </cell>
          <cell r="E3880">
            <v>157.27000000000001</v>
          </cell>
          <cell r="F3880" t="str">
            <v>M</v>
          </cell>
          <cell r="G3880" t="str">
            <v>S26.010</v>
          </cell>
        </row>
        <row r="3881">
          <cell r="A3881">
            <v>7260100950</v>
          </cell>
          <cell r="B3881" t="str">
            <v>REDE ESG PVC NBR7362 300 1,76A2,25 BLOCO</v>
          </cell>
          <cell r="C3881">
            <v>431.86</v>
          </cell>
          <cell r="D3881">
            <v>26.19</v>
          </cell>
          <cell r="E3881">
            <v>157.27000000000001</v>
          </cell>
          <cell r="F3881" t="str">
            <v>M</v>
          </cell>
          <cell r="G3881" t="str">
            <v>S26.010</v>
          </cell>
        </row>
        <row r="3882">
          <cell r="A3882">
            <v>7260100960</v>
          </cell>
          <cell r="B3882" t="str">
            <v>REDE ESG PVC NBR7362 300 1,76A2,25 PARAL</v>
          </cell>
          <cell r="C3882">
            <v>435.26</v>
          </cell>
          <cell r="D3882">
            <v>26.19</v>
          </cell>
          <cell r="E3882">
            <v>157.27000000000001</v>
          </cell>
          <cell r="F3882" t="str">
            <v>M</v>
          </cell>
          <cell r="G3882" t="str">
            <v>S26.010</v>
          </cell>
        </row>
        <row r="3883">
          <cell r="A3883">
            <v>7260100970</v>
          </cell>
          <cell r="B3883" t="str">
            <v>REDE ESG PVC NBR7362 300 2,26A2,75 S/PAV</v>
          </cell>
          <cell r="C3883">
            <v>414.63</v>
          </cell>
          <cell r="D3883">
            <v>26.19</v>
          </cell>
          <cell r="E3883">
            <v>157.27000000000001</v>
          </cell>
          <cell r="F3883" t="str">
            <v>M</v>
          </cell>
          <cell r="G3883" t="str">
            <v>S26.010</v>
          </cell>
        </row>
        <row r="3884">
          <cell r="A3884">
            <v>7260100980</v>
          </cell>
          <cell r="B3884" t="str">
            <v>REDE ESG PVC NBR7362 300 2,26A2,75 ASFAL</v>
          </cell>
          <cell r="C3884">
            <v>513.13</v>
          </cell>
          <cell r="D3884">
            <v>26.19</v>
          </cell>
          <cell r="E3884">
            <v>157.27000000000001</v>
          </cell>
          <cell r="F3884" t="str">
            <v>M</v>
          </cell>
          <cell r="G3884" t="str">
            <v>S26.010</v>
          </cell>
        </row>
        <row r="3885">
          <cell r="A3885">
            <v>7260100990</v>
          </cell>
          <cell r="B3885" t="str">
            <v>REDE ESG PVC NBR7362 300 2,26A2,75 BLOCO</v>
          </cell>
          <cell r="C3885">
            <v>472.17</v>
          </cell>
          <cell r="D3885">
            <v>26.19</v>
          </cell>
          <cell r="E3885">
            <v>157.27000000000001</v>
          </cell>
          <cell r="F3885" t="str">
            <v>M</v>
          </cell>
          <cell r="G3885" t="str">
            <v>S26.010</v>
          </cell>
        </row>
        <row r="3886">
          <cell r="A3886">
            <v>7260101000</v>
          </cell>
          <cell r="B3886" t="str">
            <v>REDE ESG PVC NBR7362 300 2,26A2,75 PARAL</v>
          </cell>
          <cell r="C3886">
            <v>475.91</v>
          </cell>
          <cell r="D3886">
            <v>26.19</v>
          </cell>
          <cell r="E3886">
            <v>157.27000000000001</v>
          </cell>
          <cell r="F3886" t="str">
            <v>M</v>
          </cell>
          <cell r="G3886" t="str">
            <v>S26.010</v>
          </cell>
        </row>
        <row r="3887">
          <cell r="A3887">
            <v>7260101010</v>
          </cell>
          <cell r="B3887" t="str">
            <v>REDE ESG PVC NBR7362 300 2,76A3,25 S/PAV</v>
          </cell>
          <cell r="C3887">
            <v>440.92</v>
          </cell>
          <cell r="D3887">
            <v>26.19</v>
          </cell>
          <cell r="E3887">
            <v>157.27000000000001</v>
          </cell>
          <cell r="F3887" t="str">
            <v>M</v>
          </cell>
          <cell r="G3887" t="str">
            <v>S26.010</v>
          </cell>
        </row>
        <row r="3888">
          <cell r="A3888">
            <v>7260101020</v>
          </cell>
          <cell r="B3888" t="str">
            <v>REDE ESG PVC NBR7362 300 2,76A3,25 ASFAL</v>
          </cell>
          <cell r="C3888">
            <v>539.41</v>
          </cell>
          <cell r="D3888">
            <v>26.19</v>
          </cell>
          <cell r="E3888">
            <v>157.27000000000001</v>
          </cell>
          <cell r="F3888" t="str">
            <v>M</v>
          </cell>
          <cell r="G3888" t="str">
            <v>S26.010</v>
          </cell>
        </row>
        <row r="3889">
          <cell r="A3889">
            <v>7260101030</v>
          </cell>
          <cell r="B3889" t="str">
            <v>REDE ESG PVC NBR7362 300 2,76A3,25 BLOCO</v>
          </cell>
          <cell r="C3889">
            <v>497.69</v>
          </cell>
          <cell r="D3889">
            <v>26.19</v>
          </cell>
          <cell r="E3889">
            <v>157.27000000000001</v>
          </cell>
          <cell r="F3889" t="str">
            <v>M</v>
          </cell>
          <cell r="G3889" t="str">
            <v>S26.010</v>
          </cell>
        </row>
        <row r="3890">
          <cell r="A3890">
            <v>7260101040</v>
          </cell>
          <cell r="B3890" t="str">
            <v>REDE ESG PVC NBR7362 300 2,76A3,25 PARAL</v>
          </cell>
          <cell r="C3890">
            <v>501.21</v>
          </cell>
          <cell r="D3890">
            <v>26.19</v>
          </cell>
          <cell r="E3890">
            <v>157.27000000000001</v>
          </cell>
          <cell r="F3890" t="str">
            <v>M</v>
          </cell>
          <cell r="G3890" t="str">
            <v>S26.010</v>
          </cell>
        </row>
        <row r="3891">
          <cell r="A3891">
            <v>7260101050</v>
          </cell>
          <cell r="B3891" t="str">
            <v>REDE ESG PVC NBR7362 300 3,26A3,75 S/PAV</v>
          </cell>
          <cell r="C3891">
            <v>485.61</v>
          </cell>
          <cell r="D3891">
            <v>26.19</v>
          </cell>
          <cell r="E3891">
            <v>157.27000000000001</v>
          </cell>
          <cell r="F3891" t="str">
            <v>M</v>
          </cell>
          <cell r="G3891" t="str">
            <v>S26.010</v>
          </cell>
        </row>
        <row r="3892">
          <cell r="A3892">
            <v>7260101060</v>
          </cell>
          <cell r="B3892" t="str">
            <v>REDE ESG PVC NBR7362 300 3,26A3,75 ASFAL</v>
          </cell>
          <cell r="C3892">
            <v>593.84</v>
          </cell>
          <cell r="D3892">
            <v>26.19</v>
          </cell>
          <cell r="E3892">
            <v>157.27000000000001</v>
          </cell>
          <cell r="F3892" t="str">
            <v>M</v>
          </cell>
          <cell r="G3892" t="str">
            <v>S26.010</v>
          </cell>
        </row>
        <row r="3893">
          <cell r="A3893">
            <v>7260101070</v>
          </cell>
          <cell r="B3893" t="str">
            <v>REDE ESG PVC NBR7362 300 3,26A3,75 BLOCO</v>
          </cell>
          <cell r="C3893">
            <v>545.53</v>
          </cell>
          <cell r="D3893">
            <v>26.19</v>
          </cell>
          <cell r="E3893">
            <v>157.27000000000001</v>
          </cell>
          <cell r="F3893" t="str">
            <v>M</v>
          </cell>
          <cell r="G3893" t="str">
            <v>S26.010</v>
          </cell>
        </row>
        <row r="3894">
          <cell r="A3894">
            <v>7260101080</v>
          </cell>
          <cell r="B3894" t="str">
            <v>REDE ESG PVC NBR7362 300 3,26A3,75 PARAL</v>
          </cell>
          <cell r="C3894">
            <v>549.41999999999996</v>
          </cell>
          <cell r="D3894">
            <v>26.19</v>
          </cell>
          <cell r="E3894">
            <v>157.27000000000001</v>
          </cell>
          <cell r="F3894" t="str">
            <v>M</v>
          </cell>
          <cell r="G3894" t="str">
            <v>S26.010</v>
          </cell>
        </row>
        <row r="3895">
          <cell r="A3895">
            <v>7260101090</v>
          </cell>
          <cell r="B3895" t="str">
            <v>REDE ESG PVC NBR7362 300 3,76A4,25 S/PAV</v>
          </cell>
          <cell r="C3895">
            <v>519.48</v>
          </cell>
          <cell r="D3895">
            <v>26.19</v>
          </cell>
          <cell r="E3895">
            <v>157.27000000000001</v>
          </cell>
          <cell r="F3895" t="str">
            <v>M</v>
          </cell>
          <cell r="G3895" t="str">
            <v>S26.010</v>
          </cell>
        </row>
        <row r="3896">
          <cell r="A3896">
            <v>7260101100</v>
          </cell>
          <cell r="B3896" t="str">
            <v>REDE ESG PVC NBR7362 300 3,76A4,25 ASFAL</v>
          </cell>
          <cell r="C3896">
            <v>627.71</v>
          </cell>
          <cell r="D3896">
            <v>26.19</v>
          </cell>
          <cell r="E3896">
            <v>157.27000000000001</v>
          </cell>
          <cell r="F3896" t="str">
            <v>M</v>
          </cell>
          <cell r="G3896" t="str">
            <v>S26.010</v>
          </cell>
        </row>
        <row r="3897">
          <cell r="A3897">
            <v>7260101110</v>
          </cell>
          <cell r="B3897" t="str">
            <v>REDE ESG PVC NBR7362 300 3,76A4,25 BLOCO</v>
          </cell>
          <cell r="C3897">
            <v>579.38</v>
          </cell>
          <cell r="D3897">
            <v>26.19</v>
          </cell>
          <cell r="E3897">
            <v>157.27000000000001</v>
          </cell>
          <cell r="F3897" t="str">
            <v>M</v>
          </cell>
          <cell r="G3897" t="str">
            <v>S26.010</v>
          </cell>
        </row>
        <row r="3898">
          <cell r="A3898">
            <v>7260101120</v>
          </cell>
          <cell r="B3898" t="str">
            <v>REDE ESG PVC NBR7362 300 3,76A4,25 PARAL</v>
          </cell>
          <cell r="C3898">
            <v>583.22</v>
          </cell>
          <cell r="D3898">
            <v>26.19</v>
          </cell>
          <cell r="E3898">
            <v>157.27000000000001</v>
          </cell>
          <cell r="F3898" t="str">
            <v>M</v>
          </cell>
          <cell r="G3898" t="str">
            <v>S26.010</v>
          </cell>
        </row>
        <row r="3899">
          <cell r="A3899">
            <v>7260101130</v>
          </cell>
          <cell r="B3899" t="str">
            <v>REDE ESG PVC NBR7362 350 ATE 1,25m S/PAV</v>
          </cell>
          <cell r="C3899">
            <v>358.59</v>
          </cell>
          <cell r="D3899">
            <v>26.19</v>
          </cell>
          <cell r="E3899">
            <v>157.27000000000001</v>
          </cell>
          <cell r="F3899" t="str">
            <v>M</v>
          </cell>
          <cell r="G3899" t="str">
            <v>S26.010</v>
          </cell>
        </row>
        <row r="3900">
          <cell r="A3900">
            <v>7260101140</v>
          </cell>
          <cell r="B3900" t="str">
            <v>REDE ESG PVC NBR7362 350 ATE 1,25m ASFAL</v>
          </cell>
          <cell r="C3900">
            <v>443.12</v>
          </cell>
          <cell r="D3900">
            <v>26.19</v>
          </cell>
          <cell r="E3900">
            <v>157.27000000000001</v>
          </cell>
          <cell r="F3900" t="str">
            <v>M</v>
          </cell>
          <cell r="G3900" t="str">
            <v>S26.010</v>
          </cell>
        </row>
        <row r="3901">
          <cell r="A3901">
            <v>7260101150</v>
          </cell>
          <cell r="B3901" t="str">
            <v>REDE ESG PVC NBR7362 350 ATE 1,25m BLOCO</v>
          </cell>
          <cell r="C3901">
            <v>410.95</v>
          </cell>
          <cell r="D3901">
            <v>26.19</v>
          </cell>
          <cell r="E3901">
            <v>157.27000000000001</v>
          </cell>
          <cell r="F3901" t="str">
            <v>M</v>
          </cell>
          <cell r="G3901" t="str">
            <v>S26.010</v>
          </cell>
        </row>
        <row r="3902">
          <cell r="A3902">
            <v>7260101160</v>
          </cell>
          <cell r="B3902" t="str">
            <v>REDE ESG PVC NBR7362 350 ATE 1,25m PARAL</v>
          </cell>
          <cell r="C3902">
            <v>414.21</v>
          </cell>
          <cell r="D3902">
            <v>26.19</v>
          </cell>
          <cell r="E3902">
            <v>157.27000000000001</v>
          </cell>
          <cell r="F3902" t="str">
            <v>M</v>
          </cell>
          <cell r="G3902" t="str">
            <v>S26.010</v>
          </cell>
        </row>
        <row r="3903">
          <cell r="A3903">
            <v>7260101170</v>
          </cell>
          <cell r="B3903" t="str">
            <v>REDE ESG PVC NBR7362 350 1,26A1,75 S/PAV</v>
          </cell>
          <cell r="C3903">
            <v>409.91</v>
          </cell>
          <cell r="D3903">
            <v>26.19</v>
          </cell>
          <cell r="E3903">
            <v>157.27000000000001</v>
          </cell>
          <cell r="F3903" t="str">
            <v>M</v>
          </cell>
          <cell r="G3903" t="str">
            <v>S26.010</v>
          </cell>
        </row>
        <row r="3904">
          <cell r="A3904">
            <v>7260101180</v>
          </cell>
          <cell r="B3904" t="str">
            <v>REDE ESG PVC NBR7362 350 1,26A1,75 ASFAL</v>
          </cell>
          <cell r="C3904">
            <v>498.65</v>
          </cell>
          <cell r="D3904">
            <v>26.19</v>
          </cell>
          <cell r="E3904">
            <v>157.27000000000001</v>
          </cell>
          <cell r="F3904" t="str">
            <v>M</v>
          </cell>
          <cell r="G3904" t="str">
            <v>S26.010</v>
          </cell>
        </row>
        <row r="3905">
          <cell r="A3905">
            <v>7260101190</v>
          </cell>
          <cell r="B3905" t="str">
            <v>REDE ESG PVC NBR7362 350 1,26A1,75 BLOCO</v>
          </cell>
          <cell r="C3905">
            <v>464</v>
          </cell>
          <cell r="D3905">
            <v>26.19</v>
          </cell>
          <cell r="E3905">
            <v>157.27000000000001</v>
          </cell>
          <cell r="F3905" t="str">
            <v>M</v>
          </cell>
          <cell r="G3905" t="str">
            <v>S26.010</v>
          </cell>
        </row>
        <row r="3906">
          <cell r="A3906">
            <v>7260101200</v>
          </cell>
          <cell r="B3906" t="str">
            <v>REDE ESG PVC NBR7362 350 1,26A1,75 PARAL</v>
          </cell>
          <cell r="C3906">
            <v>467.42</v>
          </cell>
          <cell r="D3906">
            <v>26.19</v>
          </cell>
          <cell r="E3906">
            <v>157.27000000000001</v>
          </cell>
          <cell r="F3906" t="str">
            <v>M</v>
          </cell>
          <cell r="G3906" t="str">
            <v>S26.010</v>
          </cell>
        </row>
        <row r="3907">
          <cell r="A3907">
            <v>7260101210</v>
          </cell>
          <cell r="B3907" t="str">
            <v>REDE ESG PVC NBR7362 350 1,76A2,25 S/PAV</v>
          </cell>
          <cell r="C3907">
            <v>433.78</v>
          </cell>
          <cell r="D3907">
            <v>26.19</v>
          </cell>
          <cell r="E3907">
            <v>157.27000000000001</v>
          </cell>
          <cell r="F3907" t="str">
            <v>M</v>
          </cell>
          <cell r="G3907" t="str">
            <v>S26.010</v>
          </cell>
        </row>
        <row r="3908">
          <cell r="A3908">
            <v>7260101220</v>
          </cell>
          <cell r="B3908" t="str">
            <v>REDE ESG PVC NBR7362 350 1,76A2,25 ASFAL</v>
          </cell>
          <cell r="C3908">
            <v>522.52</v>
          </cell>
          <cell r="D3908">
            <v>26.19</v>
          </cell>
          <cell r="E3908">
            <v>157.27000000000001</v>
          </cell>
          <cell r="F3908" t="str">
            <v>M</v>
          </cell>
          <cell r="G3908" t="str">
            <v>S26.010</v>
          </cell>
        </row>
        <row r="3909">
          <cell r="A3909">
            <v>7260101230</v>
          </cell>
          <cell r="B3909" t="str">
            <v>REDE ESG PVC NBR7362 350 1,76A2,25 BLOCO</v>
          </cell>
          <cell r="C3909">
            <v>487.86</v>
          </cell>
          <cell r="D3909">
            <v>26.19</v>
          </cell>
          <cell r="E3909">
            <v>157.27000000000001</v>
          </cell>
          <cell r="F3909" t="str">
            <v>M</v>
          </cell>
          <cell r="G3909" t="str">
            <v>S26.010</v>
          </cell>
        </row>
        <row r="3910">
          <cell r="A3910">
            <v>7260101240</v>
          </cell>
          <cell r="B3910" t="str">
            <v>REDE ESG PVC NBR7362 350 1,76A2,25 PARAL</v>
          </cell>
          <cell r="C3910">
            <v>491.28</v>
          </cell>
          <cell r="D3910">
            <v>26.19</v>
          </cell>
          <cell r="E3910">
            <v>157.27000000000001</v>
          </cell>
          <cell r="F3910" t="str">
            <v>M</v>
          </cell>
          <cell r="G3910" t="str">
            <v>S26.010</v>
          </cell>
        </row>
        <row r="3911">
          <cell r="A3911">
            <v>7260101250</v>
          </cell>
          <cell r="B3911" t="str">
            <v>REDE ESG PVC NBR7362 350 2,26A2,75 S/PAV</v>
          </cell>
          <cell r="C3911">
            <v>470.95</v>
          </cell>
          <cell r="D3911">
            <v>26.19</v>
          </cell>
          <cell r="E3911">
            <v>157.27000000000001</v>
          </cell>
          <cell r="F3911" t="str">
            <v>M</v>
          </cell>
          <cell r="G3911" t="str">
            <v>S26.010</v>
          </cell>
        </row>
        <row r="3912">
          <cell r="A3912">
            <v>7260101260</v>
          </cell>
          <cell r="B3912" t="str">
            <v>REDE ESG PVC NBR7362 350 2,26A2,75 ASFAL</v>
          </cell>
          <cell r="C3912">
            <v>569.44000000000005</v>
          </cell>
          <cell r="D3912">
            <v>26.19</v>
          </cell>
          <cell r="E3912">
            <v>157.27000000000001</v>
          </cell>
          <cell r="F3912" t="str">
            <v>M</v>
          </cell>
          <cell r="G3912" t="str">
            <v>S26.010</v>
          </cell>
        </row>
        <row r="3913">
          <cell r="A3913">
            <v>7260101270</v>
          </cell>
          <cell r="B3913" t="str">
            <v>REDE ESG PVC NBR7362 350 2,26A2,75 BLOCO</v>
          </cell>
          <cell r="C3913">
            <v>528.47</v>
          </cell>
          <cell r="D3913">
            <v>26.19</v>
          </cell>
          <cell r="E3913">
            <v>157.27000000000001</v>
          </cell>
          <cell r="F3913" t="str">
            <v>M</v>
          </cell>
          <cell r="G3913" t="str">
            <v>S26.010</v>
          </cell>
        </row>
        <row r="3914">
          <cell r="A3914">
            <v>7260101280</v>
          </cell>
          <cell r="B3914" t="str">
            <v>REDE ESG PVC NBR7362 350 2,26A2,75 PARAL</v>
          </cell>
          <cell r="C3914">
            <v>532.21</v>
          </cell>
          <cell r="D3914">
            <v>26.19</v>
          </cell>
          <cell r="E3914">
            <v>157.27000000000001</v>
          </cell>
          <cell r="F3914" t="str">
            <v>M</v>
          </cell>
          <cell r="G3914" t="str">
            <v>S26.010</v>
          </cell>
        </row>
        <row r="3915">
          <cell r="A3915">
            <v>7260101290</v>
          </cell>
          <cell r="B3915" t="str">
            <v>REDE ESG PVC NBR7362 350 2,76A3,25 S/PAV</v>
          </cell>
          <cell r="C3915">
            <v>497.23</v>
          </cell>
          <cell r="D3915">
            <v>26.19</v>
          </cell>
          <cell r="E3915">
            <v>157.27000000000001</v>
          </cell>
          <cell r="F3915" t="str">
            <v>M</v>
          </cell>
          <cell r="G3915" t="str">
            <v>S26.010</v>
          </cell>
        </row>
        <row r="3916">
          <cell r="A3916">
            <v>7260101300</v>
          </cell>
          <cell r="B3916" t="str">
            <v>REDE ESG PVC NBR7362 350 2,76A3,25 ASFAL</v>
          </cell>
          <cell r="C3916">
            <v>595.72</v>
          </cell>
          <cell r="D3916">
            <v>26.19</v>
          </cell>
          <cell r="E3916">
            <v>157.27000000000001</v>
          </cell>
          <cell r="F3916" t="str">
            <v>M</v>
          </cell>
          <cell r="G3916" t="str">
            <v>S26.010</v>
          </cell>
        </row>
        <row r="3917">
          <cell r="A3917">
            <v>7260101310</v>
          </cell>
          <cell r="B3917" t="str">
            <v>REDE ESG PVC NBR7362 350 2,76A3,25 BLOCO</v>
          </cell>
          <cell r="C3917">
            <v>553.99</v>
          </cell>
          <cell r="D3917">
            <v>26.19</v>
          </cell>
          <cell r="E3917">
            <v>157.27000000000001</v>
          </cell>
          <cell r="F3917" t="str">
            <v>M</v>
          </cell>
          <cell r="G3917" t="str">
            <v>S26.010</v>
          </cell>
        </row>
        <row r="3918">
          <cell r="A3918">
            <v>7260101320</v>
          </cell>
          <cell r="B3918" t="str">
            <v>REDE ESG PVC NBR7362 350 2,76A3,25 PARAL</v>
          </cell>
          <cell r="C3918">
            <v>557.51</v>
          </cell>
          <cell r="D3918">
            <v>26.19</v>
          </cell>
          <cell r="E3918">
            <v>157.27000000000001</v>
          </cell>
          <cell r="F3918" t="str">
            <v>M</v>
          </cell>
          <cell r="G3918" t="str">
            <v>S26.010</v>
          </cell>
        </row>
        <row r="3919">
          <cell r="A3919">
            <v>7260101330</v>
          </cell>
          <cell r="B3919" t="str">
            <v>REDE ESG PVC NBR7362 350 3,26A3,75 S/PAV</v>
          </cell>
          <cell r="C3919">
            <v>542.22</v>
          </cell>
          <cell r="D3919">
            <v>26.19</v>
          </cell>
          <cell r="E3919">
            <v>157.27000000000001</v>
          </cell>
          <cell r="F3919" t="str">
            <v>M</v>
          </cell>
          <cell r="G3919" t="str">
            <v>S26.010</v>
          </cell>
        </row>
        <row r="3920">
          <cell r="A3920">
            <v>7260101340</v>
          </cell>
          <cell r="B3920" t="str">
            <v>REDE ESG PVC NBR7362 350 3,26A3,75 ASFAL</v>
          </cell>
          <cell r="C3920">
            <v>650.45000000000005</v>
          </cell>
          <cell r="D3920">
            <v>26.19</v>
          </cell>
          <cell r="E3920">
            <v>157.27000000000001</v>
          </cell>
          <cell r="F3920" t="str">
            <v>M</v>
          </cell>
          <cell r="G3920" t="str">
            <v>S26.010</v>
          </cell>
        </row>
        <row r="3921">
          <cell r="A3921">
            <v>7260101350</v>
          </cell>
          <cell r="B3921" t="str">
            <v>REDE ESG PVC NBR7362 350 3,26A3,75 BLOCO</v>
          </cell>
          <cell r="C3921">
            <v>602.15</v>
          </cell>
          <cell r="D3921">
            <v>26.19</v>
          </cell>
          <cell r="E3921">
            <v>157.27000000000001</v>
          </cell>
          <cell r="F3921" t="str">
            <v>M</v>
          </cell>
          <cell r="G3921" t="str">
            <v>S26.010</v>
          </cell>
        </row>
        <row r="3922">
          <cell r="A3922">
            <v>7260101360</v>
          </cell>
          <cell r="B3922" t="str">
            <v>REDE ESG PVC NBR7362 350 3,26A3,75 PARAL</v>
          </cell>
          <cell r="C3922">
            <v>606.04</v>
          </cell>
          <cell r="D3922">
            <v>26.19</v>
          </cell>
          <cell r="E3922">
            <v>157.27000000000001</v>
          </cell>
          <cell r="F3922" t="str">
            <v>M</v>
          </cell>
          <cell r="G3922" t="str">
            <v>S26.010</v>
          </cell>
        </row>
        <row r="3923">
          <cell r="A3923">
            <v>7260101370</v>
          </cell>
          <cell r="B3923" t="str">
            <v>REDE ESG PVC NBR7362 350 3,76A4,25 S/PAV</v>
          </cell>
          <cell r="C3923">
            <v>576.09</v>
          </cell>
          <cell r="D3923">
            <v>26.19</v>
          </cell>
          <cell r="E3923">
            <v>157.27000000000001</v>
          </cell>
          <cell r="F3923" t="str">
            <v>M</v>
          </cell>
          <cell r="G3923" t="str">
            <v>S26.010</v>
          </cell>
        </row>
        <row r="3924">
          <cell r="A3924">
            <v>7260101380</v>
          </cell>
          <cell r="B3924" t="str">
            <v>REDE ESG PVC NBR7362 350 3,76A4,25 ASFAL</v>
          </cell>
          <cell r="C3924">
            <v>684.32</v>
          </cell>
          <cell r="D3924">
            <v>26.19</v>
          </cell>
          <cell r="E3924">
            <v>157.27000000000001</v>
          </cell>
          <cell r="F3924" t="str">
            <v>M</v>
          </cell>
          <cell r="G3924" t="str">
            <v>S26.010</v>
          </cell>
        </row>
        <row r="3925">
          <cell r="A3925">
            <v>7260101390</v>
          </cell>
          <cell r="B3925" t="str">
            <v>REDE ESG PVC NBR7362 350 3,76A4,25 BLOCO</v>
          </cell>
          <cell r="C3925">
            <v>636</v>
          </cell>
          <cell r="D3925">
            <v>26.19</v>
          </cell>
          <cell r="E3925">
            <v>157.27000000000001</v>
          </cell>
          <cell r="F3925" t="str">
            <v>M</v>
          </cell>
          <cell r="G3925" t="str">
            <v>S26.010</v>
          </cell>
        </row>
        <row r="3926">
          <cell r="A3926">
            <v>7260101400</v>
          </cell>
          <cell r="B3926" t="str">
            <v>REDE ESG PVC NBR7362 350 3,76A4,25 PARAL</v>
          </cell>
          <cell r="C3926">
            <v>639.84</v>
          </cell>
          <cell r="D3926">
            <v>26.19</v>
          </cell>
          <cell r="E3926">
            <v>157.27000000000001</v>
          </cell>
          <cell r="F3926" t="str">
            <v>M</v>
          </cell>
          <cell r="G3926" t="str">
            <v>S26.010</v>
          </cell>
        </row>
        <row r="3927">
          <cell r="A3927">
            <v>7260101410</v>
          </cell>
          <cell r="B3927" t="str">
            <v>REDE ESG PVC NBR7362 400 ATE 1,25m S/PAV</v>
          </cell>
          <cell r="C3927">
            <v>443.61</v>
          </cell>
          <cell r="D3927">
            <v>26.19</v>
          </cell>
          <cell r="E3927">
            <v>157.27000000000001</v>
          </cell>
          <cell r="F3927" t="str">
            <v>M</v>
          </cell>
          <cell r="G3927" t="str">
            <v>S26.010</v>
          </cell>
        </row>
        <row r="3928">
          <cell r="A3928">
            <v>7260101420</v>
          </cell>
          <cell r="B3928" t="str">
            <v>REDE ESG PVC NBR7362 400 ATE 1,25m ASFAL</v>
          </cell>
          <cell r="C3928">
            <v>528.13</v>
          </cell>
          <cell r="D3928">
            <v>26.19</v>
          </cell>
          <cell r="E3928">
            <v>157.27000000000001</v>
          </cell>
          <cell r="F3928" t="str">
            <v>M</v>
          </cell>
          <cell r="G3928" t="str">
            <v>S26.010</v>
          </cell>
        </row>
        <row r="3929">
          <cell r="A3929">
            <v>7260101430</v>
          </cell>
          <cell r="B3929" t="str">
            <v>REDE ESG PVC NBR7362 400 ATE 1,25m BLOCO</v>
          </cell>
          <cell r="C3929">
            <v>495.96</v>
          </cell>
          <cell r="D3929">
            <v>26.19</v>
          </cell>
          <cell r="E3929">
            <v>157.27000000000001</v>
          </cell>
          <cell r="F3929" t="str">
            <v>M</v>
          </cell>
          <cell r="G3929" t="str">
            <v>S26.010</v>
          </cell>
        </row>
        <row r="3930">
          <cell r="A3930">
            <v>7260101440</v>
          </cell>
          <cell r="B3930" t="str">
            <v>REDE ESG PVC NBR7362 400 ATE 1,25m PARAL</v>
          </cell>
          <cell r="C3930">
            <v>499.22</v>
          </cell>
          <cell r="D3930">
            <v>26.19</v>
          </cell>
          <cell r="E3930">
            <v>157.27000000000001</v>
          </cell>
          <cell r="F3930" t="str">
            <v>M</v>
          </cell>
          <cell r="G3930" t="str">
            <v>S26.010</v>
          </cell>
        </row>
        <row r="3931">
          <cell r="A3931">
            <v>7260101450</v>
          </cell>
          <cell r="B3931" t="str">
            <v>REDE ESG PVC NBR7362 400 1,26A1,75 S/PAV</v>
          </cell>
          <cell r="C3931">
            <v>495.16</v>
          </cell>
          <cell r="D3931">
            <v>26.19</v>
          </cell>
          <cell r="E3931">
            <v>157.27000000000001</v>
          </cell>
          <cell r="F3931" t="str">
            <v>M</v>
          </cell>
          <cell r="G3931" t="str">
            <v>S26.010</v>
          </cell>
        </row>
        <row r="3932">
          <cell r="A3932">
            <v>7260101460</v>
          </cell>
          <cell r="B3932" t="str">
            <v>REDE ESG PVC NBR7362 400 1,26A1,75 ASFAL</v>
          </cell>
          <cell r="C3932">
            <v>583.9</v>
          </cell>
          <cell r="D3932">
            <v>26.19</v>
          </cell>
          <cell r="E3932">
            <v>157.27000000000001</v>
          </cell>
          <cell r="F3932" t="str">
            <v>M</v>
          </cell>
          <cell r="G3932" t="str">
            <v>S26.010</v>
          </cell>
        </row>
        <row r="3933">
          <cell r="A3933">
            <v>7260101470</v>
          </cell>
          <cell r="B3933" t="str">
            <v>REDE ESG PVC NBR7362 400 1,26A1,75 BLOCO</v>
          </cell>
          <cell r="C3933">
            <v>549.26</v>
          </cell>
          <cell r="D3933">
            <v>26.19</v>
          </cell>
          <cell r="E3933">
            <v>157.27000000000001</v>
          </cell>
          <cell r="F3933" t="str">
            <v>M</v>
          </cell>
          <cell r="G3933" t="str">
            <v>S26.010</v>
          </cell>
        </row>
        <row r="3934">
          <cell r="A3934">
            <v>7260101480</v>
          </cell>
          <cell r="B3934" t="str">
            <v>REDE ESG PVC NBR7362 400 1,26A1,75 PARAL</v>
          </cell>
          <cell r="C3934">
            <v>552.66999999999996</v>
          </cell>
          <cell r="D3934">
            <v>26.19</v>
          </cell>
          <cell r="E3934">
            <v>157.27000000000001</v>
          </cell>
          <cell r="F3934" t="str">
            <v>M</v>
          </cell>
          <cell r="G3934" t="str">
            <v>S26.010</v>
          </cell>
        </row>
        <row r="3935">
          <cell r="A3935">
            <v>7260101490</v>
          </cell>
          <cell r="B3935" t="str">
            <v>REDE ESG PVC NBR7362 400 1,76A2,25 S/PAV</v>
          </cell>
          <cell r="C3935">
            <v>519.23</v>
          </cell>
          <cell r="D3935">
            <v>26.19</v>
          </cell>
          <cell r="E3935">
            <v>157.27000000000001</v>
          </cell>
          <cell r="F3935" t="str">
            <v>M</v>
          </cell>
          <cell r="G3935" t="str">
            <v>S26.010</v>
          </cell>
        </row>
        <row r="3936">
          <cell r="A3936">
            <v>7260101500</v>
          </cell>
          <cell r="B3936" t="str">
            <v>REDE ESG PVC NBR7362 400 1,76A2,25 ASFAL</v>
          </cell>
          <cell r="C3936">
            <v>607.98</v>
          </cell>
          <cell r="D3936">
            <v>26.19</v>
          </cell>
          <cell r="E3936">
            <v>157.27000000000001</v>
          </cell>
          <cell r="F3936" t="str">
            <v>M</v>
          </cell>
          <cell r="G3936" t="str">
            <v>S26.010</v>
          </cell>
        </row>
        <row r="3937">
          <cell r="A3937">
            <v>7260101510</v>
          </cell>
          <cell r="B3937" t="str">
            <v>REDE ESG PVC NBR7362 400 1,76A2,25 BLOCO</v>
          </cell>
          <cell r="C3937">
            <v>573.33000000000004</v>
          </cell>
          <cell r="D3937">
            <v>26.19</v>
          </cell>
          <cell r="E3937">
            <v>157.27000000000001</v>
          </cell>
          <cell r="F3937" t="str">
            <v>M</v>
          </cell>
          <cell r="G3937" t="str">
            <v>S26.010</v>
          </cell>
        </row>
        <row r="3938">
          <cell r="A3938">
            <v>7260101520</v>
          </cell>
          <cell r="B3938" t="str">
            <v>REDE ESG PVC NBR7362 400 1,76A2,25 PARAL</v>
          </cell>
          <cell r="C3938">
            <v>576.74</v>
          </cell>
          <cell r="D3938">
            <v>26.19</v>
          </cell>
          <cell r="E3938">
            <v>157.27000000000001</v>
          </cell>
          <cell r="F3938" t="str">
            <v>M</v>
          </cell>
          <cell r="G3938" t="str">
            <v>S26.010</v>
          </cell>
        </row>
        <row r="3939">
          <cell r="A3939">
            <v>7260101530</v>
          </cell>
          <cell r="B3939" t="str">
            <v>REDE ESG PVC NBR7362 400 2,26A2,75 S/PAV</v>
          </cell>
          <cell r="C3939">
            <v>557.16</v>
          </cell>
          <cell r="D3939">
            <v>26.19</v>
          </cell>
          <cell r="E3939">
            <v>157.27000000000001</v>
          </cell>
          <cell r="F3939" t="str">
            <v>M</v>
          </cell>
          <cell r="G3939" t="str">
            <v>S26.010</v>
          </cell>
        </row>
        <row r="3940">
          <cell r="A3940">
            <v>7260101540</v>
          </cell>
          <cell r="B3940" t="str">
            <v>REDE ESG PVC NBR7362 400 2,26A2,75 ASFAL</v>
          </cell>
          <cell r="C3940">
            <v>655.65</v>
          </cell>
          <cell r="D3940">
            <v>26.19</v>
          </cell>
          <cell r="E3940">
            <v>157.27000000000001</v>
          </cell>
          <cell r="F3940" t="str">
            <v>M</v>
          </cell>
          <cell r="G3940" t="str">
            <v>S26.010</v>
          </cell>
        </row>
        <row r="3941">
          <cell r="A3941">
            <v>7260101550</v>
          </cell>
          <cell r="B3941" t="str">
            <v>REDE ESG PVC NBR7362 400 2,26A2,75 BLOCO</v>
          </cell>
          <cell r="C3941">
            <v>614.70000000000005</v>
          </cell>
          <cell r="D3941">
            <v>26.19</v>
          </cell>
          <cell r="E3941">
            <v>157.27000000000001</v>
          </cell>
          <cell r="F3941" t="str">
            <v>M</v>
          </cell>
          <cell r="G3941" t="str">
            <v>S26.010</v>
          </cell>
        </row>
        <row r="3942">
          <cell r="A3942">
            <v>7260101560</v>
          </cell>
          <cell r="B3942" t="str">
            <v>REDE ESG PVC NBR7362 400 2,26A2,75 PARAL</v>
          </cell>
          <cell r="C3942">
            <v>618.42999999999995</v>
          </cell>
          <cell r="D3942">
            <v>26.19</v>
          </cell>
          <cell r="E3942">
            <v>157.27000000000001</v>
          </cell>
          <cell r="F3942" t="str">
            <v>M</v>
          </cell>
          <cell r="G3942" t="str">
            <v>S26.010</v>
          </cell>
        </row>
        <row r="3943">
          <cell r="A3943">
            <v>7260101570</v>
          </cell>
          <cell r="B3943" t="str">
            <v>REDE ESG PVC NBR7362 400 2,76A3,25 S/PAV</v>
          </cell>
          <cell r="C3943">
            <v>584.39</v>
          </cell>
          <cell r="D3943">
            <v>26.19</v>
          </cell>
          <cell r="E3943">
            <v>157.27000000000001</v>
          </cell>
          <cell r="F3943" t="str">
            <v>M</v>
          </cell>
          <cell r="G3943" t="str">
            <v>S26.010</v>
          </cell>
        </row>
        <row r="3944">
          <cell r="A3944">
            <v>7260101580</v>
          </cell>
          <cell r="B3944" t="str">
            <v>REDE ESG PVC NBR7362 400 2,76A3,25 ASFAL</v>
          </cell>
          <cell r="C3944">
            <v>682.88</v>
          </cell>
          <cell r="D3944">
            <v>26.19</v>
          </cell>
          <cell r="E3944">
            <v>157.27000000000001</v>
          </cell>
          <cell r="F3944" t="str">
            <v>M</v>
          </cell>
          <cell r="G3944" t="str">
            <v>S26.010</v>
          </cell>
        </row>
        <row r="3945">
          <cell r="A3945">
            <v>7260101590</v>
          </cell>
          <cell r="B3945" t="str">
            <v>REDE ESG PVC NBR7362 400 2,76A3,25 BLOCO</v>
          </cell>
          <cell r="C3945">
            <v>641.16999999999996</v>
          </cell>
          <cell r="D3945">
            <v>26.19</v>
          </cell>
          <cell r="E3945">
            <v>157.27000000000001</v>
          </cell>
          <cell r="F3945" t="str">
            <v>M</v>
          </cell>
          <cell r="G3945" t="str">
            <v>S26.010</v>
          </cell>
        </row>
        <row r="3946">
          <cell r="A3946">
            <v>7260101600</v>
          </cell>
          <cell r="B3946" t="str">
            <v>REDE ESG PVC NBR7362 400 2,76A3,25 PARAL</v>
          </cell>
          <cell r="C3946">
            <v>644.67999999999995</v>
          </cell>
          <cell r="D3946">
            <v>26.19</v>
          </cell>
          <cell r="E3946">
            <v>157.27000000000001</v>
          </cell>
          <cell r="F3946" t="str">
            <v>M</v>
          </cell>
          <cell r="G3946" t="str">
            <v>S26.010</v>
          </cell>
        </row>
        <row r="3947">
          <cell r="A3947">
            <v>7260101610</v>
          </cell>
          <cell r="B3947" t="str">
            <v>REDE ESG PVC NBR7362 400 3,26A3,75 S/PAV</v>
          </cell>
          <cell r="C3947">
            <v>633.44000000000005</v>
          </cell>
          <cell r="D3947">
            <v>26.19</v>
          </cell>
          <cell r="E3947">
            <v>157.27000000000001</v>
          </cell>
          <cell r="F3947" t="str">
            <v>M</v>
          </cell>
          <cell r="G3947" t="str">
            <v>S26.010</v>
          </cell>
        </row>
        <row r="3948">
          <cell r="A3948">
            <v>7260101620</v>
          </cell>
          <cell r="B3948" t="str">
            <v>REDE ESG PVC NBR7362 400 3,26A3,75 ASFAL</v>
          </cell>
          <cell r="C3948">
            <v>741.68</v>
          </cell>
          <cell r="D3948">
            <v>26.19</v>
          </cell>
          <cell r="E3948">
            <v>157.27000000000001</v>
          </cell>
          <cell r="F3948" t="str">
            <v>M</v>
          </cell>
          <cell r="G3948" t="str">
            <v>S26.010</v>
          </cell>
        </row>
        <row r="3949">
          <cell r="A3949">
            <v>7260101630</v>
          </cell>
          <cell r="B3949" t="str">
            <v>REDE ESG PVC NBR7362 400 3,26A3,75 BLOCO</v>
          </cell>
          <cell r="C3949">
            <v>693.37</v>
          </cell>
          <cell r="D3949">
            <v>26.19</v>
          </cell>
          <cell r="E3949">
            <v>157.27000000000001</v>
          </cell>
          <cell r="F3949" t="str">
            <v>M</v>
          </cell>
          <cell r="G3949" t="str">
            <v>S26.010</v>
          </cell>
        </row>
        <row r="3950">
          <cell r="A3950">
            <v>7260101640</v>
          </cell>
          <cell r="B3950" t="str">
            <v>REDE ESG PVC NBR7362 400 3,26A3,75 PARAL</v>
          </cell>
          <cell r="C3950">
            <v>697.27</v>
          </cell>
          <cell r="D3950">
            <v>26.19</v>
          </cell>
          <cell r="E3950">
            <v>157.27000000000001</v>
          </cell>
          <cell r="F3950" t="str">
            <v>M</v>
          </cell>
          <cell r="G3950" t="str">
            <v>S26.010</v>
          </cell>
        </row>
        <row r="3951">
          <cell r="A3951">
            <v>7260101650</v>
          </cell>
          <cell r="B3951" t="str">
            <v>REDE ESG PVC NBR7362 400 3,76A4,25 S/PAV</v>
          </cell>
          <cell r="C3951">
            <v>661.64</v>
          </cell>
          <cell r="D3951">
            <v>26.19</v>
          </cell>
          <cell r="E3951">
            <v>157.27000000000001</v>
          </cell>
          <cell r="F3951" t="str">
            <v>M</v>
          </cell>
          <cell r="G3951" t="str">
            <v>S26.010</v>
          </cell>
        </row>
        <row r="3952">
          <cell r="A3952">
            <v>7260101660</v>
          </cell>
          <cell r="B3952" t="str">
            <v>REDE ESG PVC NBR7362 400 3,76A4,25 ASFAL</v>
          </cell>
          <cell r="C3952">
            <v>769.88</v>
          </cell>
          <cell r="D3952">
            <v>26.19</v>
          </cell>
          <cell r="E3952">
            <v>157.27000000000001</v>
          </cell>
          <cell r="F3952" t="str">
            <v>M</v>
          </cell>
          <cell r="G3952" t="str">
            <v>S26.010</v>
          </cell>
        </row>
        <row r="3953">
          <cell r="A3953">
            <v>7260101670</v>
          </cell>
          <cell r="B3953" t="str">
            <v>REDE ESG PVC NBR7362 400 3,76A4,25 BLOCO</v>
          </cell>
          <cell r="C3953">
            <v>721.55</v>
          </cell>
          <cell r="D3953">
            <v>26.19</v>
          </cell>
          <cell r="E3953">
            <v>157.27000000000001</v>
          </cell>
          <cell r="F3953" t="str">
            <v>M</v>
          </cell>
          <cell r="G3953" t="str">
            <v>S26.010</v>
          </cell>
        </row>
        <row r="3954">
          <cell r="A3954">
            <v>7260101680</v>
          </cell>
          <cell r="B3954" t="str">
            <v>REDE ESG PVC NBR7362 400 3,76A4,25 PARAL</v>
          </cell>
          <cell r="C3954">
            <v>725.4</v>
          </cell>
          <cell r="D3954">
            <v>26.19</v>
          </cell>
          <cell r="E3954">
            <v>157.27000000000001</v>
          </cell>
          <cell r="F3954" t="str">
            <v>M</v>
          </cell>
          <cell r="G3954" t="str">
            <v>S26.010</v>
          </cell>
        </row>
        <row r="3955">
          <cell r="A3955">
            <v>7260200010</v>
          </cell>
          <cell r="B3955" t="str">
            <v>REDE ESG FOFO 80 ATE 1,25m S/PAV</v>
          </cell>
          <cell r="C3955">
            <v>362.95</v>
          </cell>
          <cell r="D3955">
            <v>26.19</v>
          </cell>
          <cell r="E3955">
            <v>157.27000000000001</v>
          </cell>
          <cell r="F3955" t="str">
            <v>M</v>
          </cell>
          <cell r="G3955" t="str">
            <v>S26.010</v>
          </cell>
        </row>
        <row r="3956">
          <cell r="A3956">
            <v>7260200020</v>
          </cell>
          <cell r="B3956" t="str">
            <v>REDE ESG FOFO 80 ATE 1,25m ASF</v>
          </cell>
          <cell r="C3956">
            <v>447.47</v>
          </cell>
          <cell r="D3956">
            <v>26.19</v>
          </cell>
          <cell r="E3956">
            <v>157.27000000000001</v>
          </cell>
          <cell r="F3956" t="str">
            <v>M</v>
          </cell>
          <cell r="G3956" t="str">
            <v>S26.010</v>
          </cell>
        </row>
        <row r="3957">
          <cell r="A3957">
            <v>7260200030</v>
          </cell>
          <cell r="B3957" t="str">
            <v>REDE ESG FOFO 80 ATE 1,25m BLOCO</v>
          </cell>
          <cell r="C3957">
            <v>415.31</v>
          </cell>
          <cell r="D3957">
            <v>26.19</v>
          </cell>
          <cell r="E3957">
            <v>157.27000000000001</v>
          </cell>
          <cell r="F3957" t="str">
            <v>M</v>
          </cell>
          <cell r="G3957" t="str">
            <v>S26.010</v>
          </cell>
        </row>
        <row r="3958">
          <cell r="A3958">
            <v>7260200040</v>
          </cell>
          <cell r="B3958" t="str">
            <v>REDE ESG FOFO 80 ATE 1,25m PARAL</v>
          </cell>
          <cell r="C3958">
            <v>418.56</v>
          </cell>
          <cell r="D3958">
            <v>26.19</v>
          </cell>
          <cell r="E3958">
            <v>157.27000000000001</v>
          </cell>
          <cell r="F3958" t="str">
            <v>M</v>
          </cell>
          <cell r="G3958" t="str">
            <v>S26.010</v>
          </cell>
        </row>
        <row r="3959">
          <cell r="A3959">
            <v>7260200050</v>
          </cell>
          <cell r="B3959" t="str">
            <v>REDE ESG FOFO 80 1,26A1,75m S/PAV</v>
          </cell>
          <cell r="C3959">
            <v>413.19</v>
          </cell>
          <cell r="D3959">
            <v>26.19</v>
          </cell>
          <cell r="E3959">
            <v>157.27000000000001</v>
          </cell>
          <cell r="F3959" t="str">
            <v>M</v>
          </cell>
          <cell r="G3959" t="str">
            <v>S26.010</v>
          </cell>
        </row>
        <row r="3960">
          <cell r="A3960">
            <v>7260200060</v>
          </cell>
          <cell r="B3960" t="str">
            <v>REDE ESG FOFO 80 1,26A1,75m ASF</v>
          </cell>
          <cell r="C3960">
            <v>501.93</v>
          </cell>
          <cell r="D3960">
            <v>26.19</v>
          </cell>
          <cell r="E3960">
            <v>157.27000000000001</v>
          </cell>
          <cell r="F3960" t="str">
            <v>M</v>
          </cell>
          <cell r="G3960" t="str">
            <v>S26.010</v>
          </cell>
        </row>
        <row r="3961">
          <cell r="A3961">
            <v>7260200070</v>
          </cell>
          <cell r="B3961" t="str">
            <v>REDE ESG FOFO 80 1,26A1,75m BLOCO</v>
          </cell>
          <cell r="C3961">
            <v>467.29</v>
          </cell>
          <cell r="D3961">
            <v>26.19</v>
          </cell>
          <cell r="E3961">
            <v>157.27000000000001</v>
          </cell>
          <cell r="F3961" t="str">
            <v>M</v>
          </cell>
          <cell r="G3961" t="str">
            <v>S26.010</v>
          </cell>
        </row>
        <row r="3962">
          <cell r="A3962">
            <v>7260200080</v>
          </cell>
          <cell r="B3962" t="str">
            <v>REDE ESG FOFO 80 1,26A1,75m PARAL</v>
          </cell>
          <cell r="C3962">
            <v>470.7</v>
          </cell>
          <cell r="D3962">
            <v>26.19</v>
          </cell>
          <cell r="E3962">
            <v>157.27000000000001</v>
          </cell>
          <cell r="F3962" t="str">
            <v>M</v>
          </cell>
          <cell r="G3962" t="str">
            <v>S26.010</v>
          </cell>
        </row>
        <row r="3963">
          <cell r="A3963">
            <v>7260200090</v>
          </cell>
          <cell r="B3963" t="str">
            <v>REDE ESG FOFO 80 1,76A2,25m S/PAV</v>
          </cell>
          <cell r="C3963">
            <v>436.96</v>
          </cell>
          <cell r="D3963">
            <v>26.19</v>
          </cell>
          <cell r="E3963">
            <v>157.27000000000001</v>
          </cell>
          <cell r="F3963" t="str">
            <v>M</v>
          </cell>
          <cell r="G3963" t="str">
            <v>S26.010</v>
          </cell>
        </row>
        <row r="3964">
          <cell r="A3964">
            <v>7260200100</v>
          </cell>
          <cell r="B3964" t="str">
            <v>REDE ESG FOFO 80 1,76A2,25m ASF</v>
          </cell>
          <cell r="C3964">
            <v>525.70000000000005</v>
          </cell>
          <cell r="D3964">
            <v>26.19</v>
          </cell>
          <cell r="E3964">
            <v>157.27000000000001</v>
          </cell>
          <cell r="F3964" t="str">
            <v>M</v>
          </cell>
          <cell r="G3964" t="str">
            <v>S26.010</v>
          </cell>
        </row>
        <row r="3965">
          <cell r="A3965">
            <v>7260200110</v>
          </cell>
          <cell r="B3965" t="str">
            <v>REDE ESG FOFO 80 1,76A2,25m BLOCO</v>
          </cell>
          <cell r="C3965">
            <v>491.05</v>
          </cell>
          <cell r="D3965">
            <v>26.19</v>
          </cell>
          <cell r="E3965">
            <v>157.27000000000001</v>
          </cell>
          <cell r="F3965" t="str">
            <v>M</v>
          </cell>
          <cell r="G3965" t="str">
            <v>S26.010</v>
          </cell>
        </row>
        <row r="3966">
          <cell r="A3966">
            <v>7260200120</v>
          </cell>
          <cell r="B3966" t="str">
            <v>REDE ESG FOFO 80 1,76A2,25m PARAL</v>
          </cell>
          <cell r="C3966">
            <v>494.46</v>
          </cell>
          <cell r="D3966">
            <v>26.19</v>
          </cell>
          <cell r="E3966">
            <v>157.27000000000001</v>
          </cell>
          <cell r="F3966" t="str">
            <v>M</v>
          </cell>
          <cell r="G3966" t="str">
            <v>S26.010</v>
          </cell>
        </row>
        <row r="3967">
          <cell r="A3967">
            <v>7260200130</v>
          </cell>
          <cell r="B3967" t="str">
            <v>REDE ESG FOFO 80 2,26A2,75m S/PAV</v>
          </cell>
          <cell r="C3967">
            <v>472.08</v>
          </cell>
          <cell r="D3967">
            <v>26.19</v>
          </cell>
          <cell r="E3967">
            <v>157.27000000000001</v>
          </cell>
          <cell r="F3967" t="str">
            <v>M</v>
          </cell>
          <cell r="G3967" t="str">
            <v>S26.010</v>
          </cell>
        </row>
        <row r="3968">
          <cell r="A3968">
            <v>7260200140</v>
          </cell>
          <cell r="B3968" t="str">
            <v>REDE ESG FOFO 80 2,26A2,75m ASF</v>
          </cell>
          <cell r="C3968">
            <v>570.58000000000004</v>
          </cell>
          <cell r="D3968">
            <v>26.19</v>
          </cell>
          <cell r="E3968">
            <v>157.27000000000001</v>
          </cell>
          <cell r="F3968" t="str">
            <v>M</v>
          </cell>
          <cell r="G3968" t="str">
            <v>S26.010</v>
          </cell>
        </row>
        <row r="3969">
          <cell r="A3969">
            <v>7260200150</v>
          </cell>
          <cell r="B3969" t="str">
            <v>REDE ESG FOFO 80 2,26A2,75m BLOCO</v>
          </cell>
          <cell r="C3969">
            <v>529.61</v>
          </cell>
          <cell r="D3969">
            <v>26.19</v>
          </cell>
          <cell r="E3969">
            <v>157.27000000000001</v>
          </cell>
          <cell r="F3969" t="str">
            <v>M</v>
          </cell>
          <cell r="G3969" t="str">
            <v>S26.010</v>
          </cell>
        </row>
        <row r="3970">
          <cell r="A3970">
            <v>7260200160</v>
          </cell>
          <cell r="B3970" t="str">
            <v>REDE ESG FOFO 80 2,26A2,75m PARAL</v>
          </cell>
          <cell r="C3970">
            <v>533.36</v>
          </cell>
          <cell r="D3970">
            <v>26.19</v>
          </cell>
          <cell r="E3970">
            <v>157.27000000000001</v>
          </cell>
          <cell r="F3970" t="str">
            <v>M</v>
          </cell>
          <cell r="G3970" t="str">
            <v>S26.010</v>
          </cell>
        </row>
        <row r="3971">
          <cell r="A3971">
            <v>7260200170</v>
          </cell>
          <cell r="B3971" t="str">
            <v>REDE ESG FOFO 80 2,76A3,25m S/PAV</v>
          </cell>
          <cell r="C3971">
            <v>498</v>
          </cell>
          <cell r="D3971">
            <v>26.19</v>
          </cell>
          <cell r="E3971">
            <v>157.27000000000001</v>
          </cell>
          <cell r="F3971" t="str">
            <v>M</v>
          </cell>
          <cell r="G3971" t="str">
            <v>S26.010</v>
          </cell>
        </row>
        <row r="3972">
          <cell r="A3972">
            <v>7260200180</v>
          </cell>
          <cell r="B3972" t="str">
            <v>REDE ESG FOFO 80 2,76A3,25m ASF</v>
          </cell>
          <cell r="C3972">
            <v>596.49</v>
          </cell>
          <cell r="D3972">
            <v>26.19</v>
          </cell>
          <cell r="E3972">
            <v>157.27000000000001</v>
          </cell>
          <cell r="F3972" t="str">
            <v>M</v>
          </cell>
          <cell r="G3972" t="str">
            <v>S26.010</v>
          </cell>
        </row>
        <row r="3973">
          <cell r="A3973">
            <v>7260200190</v>
          </cell>
          <cell r="B3973" t="str">
            <v>REDE ESG FOFO 80 2,76A3,25m BLOCO</v>
          </cell>
          <cell r="C3973">
            <v>554.76</v>
          </cell>
          <cell r="D3973">
            <v>26.19</v>
          </cell>
          <cell r="E3973">
            <v>157.27000000000001</v>
          </cell>
          <cell r="F3973" t="str">
            <v>M</v>
          </cell>
          <cell r="G3973" t="str">
            <v>S26.010</v>
          </cell>
        </row>
        <row r="3974">
          <cell r="A3974">
            <v>7260200200</v>
          </cell>
          <cell r="B3974" t="str">
            <v>REDE ESG FOFO 80 2,76A3,25m PARAL</v>
          </cell>
          <cell r="C3974">
            <v>558.29</v>
          </cell>
          <cell r="D3974">
            <v>26.19</v>
          </cell>
          <cell r="E3974">
            <v>157.27000000000001</v>
          </cell>
          <cell r="F3974" t="str">
            <v>M</v>
          </cell>
          <cell r="G3974" t="str">
            <v>S26.010</v>
          </cell>
        </row>
        <row r="3975">
          <cell r="A3975">
            <v>7260200210</v>
          </cell>
          <cell r="B3975" t="str">
            <v>REDE ESG FOFO 80 3,26A3,75m S/PAV</v>
          </cell>
          <cell r="C3975">
            <v>540.05999999999995</v>
          </cell>
          <cell r="D3975">
            <v>26.19</v>
          </cell>
          <cell r="E3975">
            <v>157.27000000000001</v>
          </cell>
          <cell r="F3975" t="str">
            <v>M</v>
          </cell>
          <cell r="G3975" t="str">
            <v>S26.010</v>
          </cell>
        </row>
        <row r="3976">
          <cell r="A3976">
            <v>7260200220</v>
          </cell>
          <cell r="B3976" t="str">
            <v>REDE ESG FOFO 80 3,26A3,75m ASF</v>
          </cell>
          <cell r="C3976">
            <v>648.29</v>
          </cell>
          <cell r="D3976">
            <v>26.19</v>
          </cell>
          <cell r="E3976">
            <v>157.27000000000001</v>
          </cell>
          <cell r="F3976" t="str">
            <v>M</v>
          </cell>
          <cell r="G3976" t="str">
            <v>S26.010</v>
          </cell>
        </row>
        <row r="3977">
          <cell r="A3977">
            <v>7260200230</v>
          </cell>
          <cell r="B3977" t="str">
            <v>REDE ESG FOFO 80 3,26A3,75m BLOCO</v>
          </cell>
          <cell r="C3977">
            <v>599.99</v>
          </cell>
          <cell r="D3977">
            <v>26.19</v>
          </cell>
          <cell r="E3977">
            <v>157.27000000000001</v>
          </cell>
          <cell r="F3977" t="str">
            <v>M</v>
          </cell>
          <cell r="G3977" t="str">
            <v>S26.010</v>
          </cell>
        </row>
        <row r="3978">
          <cell r="A3978">
            <v>7260200240</v>
          </cell>
          <cell r="B3978" t="str">
            <v>REDE ESG FOFO 80 3,26A3,75m PARAL</v>
          </cell>
          <cell r="C3978">
            <v>603.89</v>
          </cell>
          <cell r="D3978">
            <v>26.19</v>
          </cell>
          <cell r="E3978">
            <v>157.27000000000001</v>
          </cell>
          <cell r="F3978" t="str">
            <v>M</v>
          </cell>
          <cell r="G3978" t="str">
            <v>S26.010</v>
          </cell>
        </row>
        <row r="3979">
          <cell r="A3979">
            <v>7260200250</v>
          </cell>
          <cell r="B3979" t="str">
            <v>REDE ESG FOFO 80 3,76A4,25m S/PAV</v>
          </cell>
          <cell r="C3979">
            <v>570.14</v>
          </cell>
          <cell r="D3979">
            <v>26.19</v>
          </cell>
          <cell r="E3979">
            <v>157.27000000000001</v>
          </cell>
          <cell r="F3979" t="str">
            <v>M</v>
          </cell>
          <cell r="G3979" t="str">
            <v>S26.010</v>
          </cell>
        </row>
        <row r="3980">
          <cell r="A3980">
            <v>7260200260</v>
          </cell>
          <cell r="B3980" t="str">
            <v>REDE ESG FOFO 80 3,76A4,25m ASF</v>
          </cell>
          <cell r="C3980">
            <v>678.37</v>
          </cell>
          <cell r="D3980">
            <v>26.19</v>
          </cell>
          <cell r="E3980">
            <v>157.27000000000001</v>
          </cell>
          <cell r="F3980" t="str">
            <v>M</v>
          </cell>
          <cell r="G3980" t="str">
            <v>S26.010</v>
          </cell>
        </row>
        <row r="3981">
          <cell r="A3981">
            <v>7260200270</v>
          </cell>
          <cell r="B3981" t="str">
            <v>REDE ESG FOFO 80 3,76A4,25m BLOCO</v>
          </cell>
          <cell r="C3981">
            <v>630.04999999999995</v>
          </cell>
          <cell r="D3981">
            <v>26.19</v>
          </cell>
          <cell r="E3981">
            <v>157.27000000000001</v>
          </cell>
          <cell r="F3981" t="str">
            <v>M</v>
          </cell>
          <cell r="G3981" t="str">
            <v>S26.010</v>
          </cell>
        </row>
        <row r="3982">
          <cell r="A3982">
            <v>7260200280</v>
          </cell>
          <cell r="B3982" t="str">
            <v>REDE ESG FOFO 80 3,76A4,25m PARAL</v>
          </cell>
          <cell r="C3982">
            <v>633.9</v>
          </cell>
          <cell r="D3982">
            <v>26.19</v>
          </cell>
          <cell r="E3982">
            <v>157.27000000000001</v>
          </cell>
          <cell r="F3982" t="str">
            <v>M</v>
          </cell>
          <cell r="G3982" t="str">
            <v>S26.010</v>
          </cell>
        </row>
        <row r="3983">
          <cell r="A3983">
            <v>7260200290</v>
          </cell>
          <cell r="B3983" t="str">
            <v>REDE ESG FOFO 100 ATE 1,25m S/PAV</v>
          </cell>
          <cell r="C3983">
            <v>371.19</v>
          </cell>
          <cell r="D3983">
            <v>26.19</v>
          </cell>
          <cell r="E3983">
            <v>157.27000000000001</v>
          </cell>
          <cell r="F3983" t="str">
            <v>M</v>
          </cell>
          <cell r="G3983" t="str">
            <v>S26.010</v>
          </cell>
        </row>
        <row r="3984">
          <cell r="A3984">
            <v>7260200300</v>
          </cell>
          <cell r="B3984" t="str">
            <v>REDE ESG FOFO 100 ATE 1,25m ASF</v>
          </cell>
          <cell r="C3984">
            <v>455.72</v>
          </cell>
          <cell r="D3984">
            <v>26.19</v>
          </cell>
          <cell r="E3984">
            <v>157.27000000000001</v>
          </cell>
          <cell r="F3984" t="str">
            <v>M</v>
          </cell>
          <cell r="G3984" t="str">
            <v>S26.010</v>
          </cell>
        </row>
        <row r="3985">
          <cell r="A3985">
            <v>7260200310</v>
          </cell>
          <cell r="B3985" t="str">
            <v>REDE ESG FOFO 100 ATE 1,25m BLOCO</v>
          </cell>
          <cell r="C3985">
            <v>423.56</v>
          </cell>
          <cell r="D3985">
            <v>26.19</v>
          </cell>
          <cell r="E3985">
            <v>157.27000000000001</v>
          </cell>
          <cell r="F3985" t="str">
            <v>M</v>
          </cell>
          <cell r="G3985" t="str">
            <v>S26.010</v>
          </cell>
        </row>
        <row r="3986">
          <cell r="A3986">
            <v>7260200320</v>
          </cell>
          <cell r="B3986" t="str">
            <v>REDE ESG FOFO 100 ATE 1,25m PARAL</v>
          </cell>
          <cell r="C3986">
            <v>426.82</v>
          </cell>
          <cell r="D3986">
            <v>26.19</v>
          </cell>
          <cell r="E3986">
            <v>157.27000000000001</v>
          </cell>
          <cell r="F3986" t="str">
            <v>M</v>
          </cell>
          <cell r="G3986" t="str">
            <v>S26.010</v>
          </cell>
        </row>
        <row r="3987">
          <cell r="A3987">
            <v>7260200330</v>
          </cell>
          <cell r="B3987" t="str">
            <v>REDE ESG FOFO 100 1,26A1,75m S/PAV</v>
          </cell>
          <cell r="C3987">
            <v>421.52</v>
          </cell>
          <cell r="D3987">
            <v>26.19</v>
          </cell>
          <cell r="E3987">
            <v>157.27000000000001</v>
          </cell>
          <cell r="F3987" t="str">
            <v>M</v>
          </cell>
          <cell r="G3987" t="str">
            <v>S26.010</v>
          </cell>
        </row>
        <row r="3988">
          <cell r="A3988">
            <v>7260200340</v>
          </cell>
          <cell r="B3988" t="str">
            <v>REDE ESG FOFO 100 1,26A1,75m ASF</v>
          </cell>
          <cell r="C3988">
            <v>510.26</v>
          </cell>
          <cell r="D3988">
            <v>26.19</v>
          </cell>
          <cell r="E3988">
            <v>157.27000000000001</v>
          </cell>
          <cell r="F3988" t="str">
            <v>M</v>
          </cell>
          <cell r="G3988" t="str">
            <v>S26.010</v>
          </cell>
        </row>
        <row r="3989">
          <cell r="A3989">
            <v>7260200350</v>
          </cell>
          <cell r="B3989" t="str">
            <v>REDE ESG FOFO 100 1,26A1,75m BLOCO</v>
          </cell>
          <cell r="C3989">
            <v>475.62</v>
          </cell>
          <cell r="D3989">
            <v>26.19</v>
          </cell>
          <cell r="E3989">
            <v>157.27000000000001</v>
          </cell>
          <cell r="F3989" t="str">
            <v>M</v>
          </cell>
          <cell r="G3989" t="str">
            <v>S26.010</v>
          </cell>
        </row>
        <row r="3990">
          <cell r="A3990">
            <v>7260200360</v>
          </cell>
          <cell r="B3990" t="str">
            <v>REDE ESG FOFO 100 1,26A1,75m PARAL</v>
          </cell>
          <cell r="C3990">
            <v>479.02</v>
          </cell>
          <cell r="D3990">
            <v>26.19</v>
          </cell>
          <cell r="E3990">
            <v>157.27000000000001</v>
          </cell>
          <cell r="F3990" t="str">
            <v>M</v>
          </cell>
          <cell r="G3990" t="str">
            <v>S26.010</v>
          </cell>
        </row>
        <row r="3991">
          <cell r="A3991">
            <v>7260200370</v>
          </cell>
          <cell r="B3991" t="str">
            <v>REDE ESG FOFO 100 1,76A2,25m S/PAV</v>
          </cell>
          <cell r="C3991">
            <v>445.3</v>
          </cell>
          <cell r="D3991">
            <v>26.19</v>
          </cell>
          <cell r="E3991">
            <v>157.27000000000001</v>
          </cell>
          <cell r="F3991" t="str">
            <v>M</v>
          </cell>
          <cell r="G3991" t="str">
            <v>S26.010</v>
          </cell>
        </row>
        <row r="3992">
          <cell r="A3992">
            <v>7260200380</v>
          </cell>
          <cell r="B3992" t="str">
            <v>REDE ESG FOFO 100 1,76A2,25m ASF</v>
          </cell>
          <cell r="C3992">
            <v>534.04</v>
          </cell>
          <cell r="D3992">
            <v>26.19</v>
          </cell>
          <cell r="E3992">
            <v>157.27000000000001</v>
          </cell>
          <cell r="F3992" t="str">
            <v>M</v>
          </cell>
          <cell r="G3992" t="str">
            <v>S26.010</v>
          </cell>
        </row>
        <row r="3993">
          <cell r="A3993">
            <v>7260200390</v>
          </cell>
          <cell r="B3993" t="str">
            <v>REDE ESG FOFO 100 1,76A2,25m BLOCO</v>
          </cell>
          <cell r="C3993">
            <v>499.39</v>
          </cell>
          <cell r="D3993">
            <v>26.19</v>
          </cell>
          <cell r="E3993">
            <v>157.27000000000001</v>
          </cell>
          <cell r="F3993" t="str">
            <v>M</v>
          </cell>
          <cell r="G3993" t="str">
            <v>S26.010</v>
          </cell>
        </row>
        <row r="3994">
          <cell r="A3994">
            <v>7260200400</v>
          </cell>
          <cell r="B3994" t="str">
            <v>REDE ESG FOFO 100 1,76A2,25m PARAL</v>
          </cell>
          <cell r="C3994">
            <v>502.79</v>
          </cell>
          <cell r="D3994">
            <v>26.19</v>
          </cell>
          <cell r="E3994">
            <v>157.27000000000001</v>
          </cell>
          <cell r="F3994" t="str">
            <v>M</v>
          </cell>
          <cell r="G3994" t="str">
            <v>S26.010</v>
          </cell>
        </row>
        <row r="3995">
          <cell r="A3995">
            <v>7260200410</v>
          </cell>
          <cell r="B3995" t="str">
            <v>REDE ESG FOFO 100 2,26A2,75m S/PAV</v>
          </cell>
          <cell r="C3995">
            <v>480.48</v>
          </cell>
          <cell r="D3995">
            <v>26.19</v>
          </cell>
          <cell r="E3995">
            <v>157.27000000000001</v>
          </cell>
          <cell r="F3995" t="str">
            <v>M</v>
          </cell>
          <cell r="G3995" t="str">
            <v>S26.010</v>
          </cell>
        </row>
        <row r="3996">
          <cell r="A3996">
            <v>7260200420</v>
          </cell>
          <cell r="B3996" t="str">
            <v>REDE ESG FOFO 100 2,26A2,75m ASF</v>
          </cell>
          <cell r="C3996">
            <v>578.97</v>
          </cell>
          <cell r="D3996">
            <v>26.19</v>
          </cell>
          <cell r="E3996">
            <v>157.27000000000001</v>
          </cell>
          <cell r="F3996" t="str">
            <v>M</v>
          </cell>
          <cell r="G3996" t="str">
            <v>S26.010</v>
          </cell>
        </row>
        <row r="3997">
          <cell r="A3997">
            <v>7260200430</v>
          </cell>
          <cell r="B3997" t="str">
            <v>REDE ESG FOFO 100 2,26A2,75m BLOCO</v>
          </cell>
          <cell r="C3997">
            <v>538.01</v>
          </cell>
          <cell r="D3997">
            <v>26.19</v>
          </cell>
          <cell r="E3997">
            <v>157.27000000000001</v>
          </cell>
          <cell r="F3997" t="str">
            <v>M</v>
          </cell>
          <cell r="G3997" t="str">
            <v>S26.010</v>
          </cell>
        </row>
        <row r="3998">
          <cell r="A3998">
            <v>7260200440</v>
          </cell>
          <cell r="B3998" t="str">
            <v>REDE ESG FOFO 100 2,26A2,75m PARAL</v>
          </cell>
          <cell r="C3998">
            <v>541.75</v>
          </cell>
          <cell r="D3998">
            <v>26.19</v>
          </cell>
          <cell r="E3998">
            <v>157.27000000000001</v>
          </cell>
          <cell r="F3998" t="str">
            <v>M</v>
          </cell>
          <cell r="G3998" t="str">
            <v>S26.010</v>
          </cell>
        </row>
        <row r="3999">
          <cell r="A3999">
            <v>7260200450</v>
          </cell>
          <cell r="B3999" t="str">
            <v>REDE ESG FOFO 100 2,76A3,25m S/PAV</v>
          </cell>
          <cell r="C3999">
            <v>506.39</v>
          </cell>
          <cell r="D3999">
            <v>26.19</v>
          </cell>
          <cell r="E3999">
            <v>157.27000000000001</v>
          </cell>
          <cell r="F3999" t="str">
            <v>M</v>
          </cell>
          <cell r="G3999" t="str">
            <v>S26.010</v>
          </cell>
        </row>
        <row r="4000">
          <cell r="A4000">
            <v>7260200460</v>
          </cell>
          <cell r="B4000" t="str">
            <v>REDE ESG FOFO 100 2,76A3,25m ASF</v>
          </cell>
          <cell r="C4000">
            <v>604.89</v>
          </cell>
          <cell r="D4000">
            <v>26.19</v>
          </cell>
          <cell r="E4000">
            <v>157.27000000000001</v>
          </cell>
          <cell r="F4000" t="str">
            <v>M</v>
          </cell>
          <cell r="G4000" t="str">
            <v>S26.010</v>
          </cell>
        </row>
        <row r="4001">
          <cell r="A4001">
            <v>7260200470</v>
          </cell>
          <cell r="B4001" t="str">
            <v>REDE ESG FOFO 100 2,76A3,25m BLOCO</v>
          </cell>
          <cell r="C4001">
            <v>563.16999999999996</v>
          </cell>
          <cell r="D4001">
            <v>26.19</v>
          </cell>
          <cell r="E4001">
            <v>157.27000000000001</v>
          </cell>
          <cell r="F4001" t="str">
            <v>M</v>
          </cell>
          <cell r="G4001" t="str">
            <v>S26.010</v>
          </cell>
        </row>
        <row r="4002">
          <cell r="A4002">
            <v>7260200480</v>
          </cell>
          <cell r="B4002" t="str">
            <v>REDE ESG FOFO 100 2,76A3,25m PARAL</v>
          </cell>
          <cell r="C4002">
            <v>566.69000000000005</v>
          </cell>
          <cell r="D4002">
            <v>26.19</v>
          </cell>
          <cell r="E4002">
            <v>157.27000000000001</v>
          </cell>
          <cell r="F4002" t="str">
            <v>M</v>
          </cell>
          <cell r="G4002" t="str">
            <v>S26.010</v>
          </cell>
        </row>
        <row r="4003">
          <cell r="A4003">
            <v>7260200490</v>
          </cell>
          <cell r="B4003" t="str">
            <v>REDE ESG FOFO 100 3,26A3,75m S/PAV</v>
          </cell>
          <cell r="C4003">
            <v>548.6</v>
          </cell>
          <cell r="D4003">
            <v>26.19</v>
          </cell>
          <cell r="E4003">
            <v>157.27000000000001</v>
          </cell>
          <cell r="F4003" t="str">
            <v>M</v>
          </cell>
          <cell r="G4003" t="str">
            <v>S26.010</v>
          </cell>
        </row>
        <row r="4004">
          <cell r="A4004">
            <v>7260200500</v>
          </cell>
          <cell r="B4004" t="str">
            <v>REDE ESG FOFO 100 3,26A3,75m ASF</v>
          </cell>
          <cell r="C4004">
            <v>656.84</v>
          </cell>
          <cell r="D4004">
            <v>26.19</v>
          </cell>
          <cell r="E4004">
            <v>157.27000000000001</v>
          </cell>
          <cell r="F4004" t="str">
            <v>M</v>
          </cell>
          <cell r="G4004" t="str">
            <v>S26.010</v>
          </cell>
        </row>
        <row r="4005">
          <cell r="A4005">
            <v>7260200510</v>
          </cell>
          <cell r="B4005" t="str">
            <v>REDE ESG FOFO 100 3,26A3,75m BLOCO</v>
          </cell>
          <cell r="C4005">
            <v>608.54</v>
          </cell>
          <cell r="D4005">
            <v>26.19</v>
          </cell>
          <cell r="E4005">
            <v>157.27000000000001</v>
          </cell>
          <cell r="F4005" t="str">
            <v>M</v>
          </cell>
          <cell r="G4005" t="str">
            <v>S26.010</v>
          </cell>
        </row>
        <row r="4006">
          <cell r="A4006">
            <v>7260200520</v>
          </cell>
          <cell r="B4006" t="str">
            <v>REDE ESG FOFO 100 3,26A3,75m PARAL</v>
          </cell>
          <cell r="C4006">
            <v>612.41999999999996</v>
          </cell>
          <cell r="D4006">
            <v>26.19</v>
          </cell>
          <cell r="E4006">
            <v>157.27000000000001</v>
          </cell>
          <cell r="F4006" t="str">
            <v>M</v>
          </cell>
          <cell r="G4006" t="str">
            <v>S26.010</v>
          </cell>
        </row>
        <row r="4007">
          <cell r="A4007">
            <v>7260200530</v>
          </cell>
          <cell r="B4007" t="str">
            <v>REDE ESG FOFO 100 3,76A4,25m S/PAV</v>
          </cell>
          <cell r="C4007">
            <v>578.69000000000005</v>
          </cell>
          <cell r="D4007">
            <v>26.19</v>
          </cell>
          <cell r="E4007">
            <v>157.27000000000001</v>
          </cell>
          <cell r="F4007" t="str">
            <v>M</v>
          </cell>
          <cell r="G4007" t="str">
            <v>S26.010</v>
          </cell>
        </row>
        <row r="4008">
          <cell r="A4008">
            <v>7260200540</v>
          </cell>
          <cell r="B4008" t="str">
            <v>REDE ESG FOFO 100 3,76A4,25m ASF</v>
          </cell>
          <cell r="C4008">
            <v>686.93</v>
          </cell>
          <cell r="D4008">
            <v>26.19</v>
          </cell>
          <cell r="E4008">
            <v>157.27000000000001</v>
          </cell>
          <cell r="F4008" t="str">
            <v>M</v>
          </cell>
          <cell r="G4008" t="str">
            <v>S26.010</v>
          </cell>
        </row>
        <row r="4009">
          <cell r="A4009">
            <v>7260200550</v>
          </cell>
          <cell r="B4009" t="str">
            <v>REDE ESG FOFO 100 3,76A4,25m BLOCO</v>
          </cell>
          <cell r="C4009">
            <v>638.61</v>
          </cell>
          <cell r="D4009">
            <v>26.19</v>
          </cell>
          <cell r="E4009">
            <v>157.27000000000001</v>
          </cell>
          <cell r="F4009" t="str">
            <v>M</v>
          </cell>
          <cell r="G4009" t="str">
            <v>S26.010</v>
          </cell>
        </row>
        <row r="4010">
          <cell r="A4010">
            <v>7260200560</v>
          </cell>
          <cell r="B4010" t="str">
            <v>REDE ESG FOFO 100 3,76A4,25m PARAL</v>
          </cell>
          <cell r="C4010">
            <v>642.44000000000005</v>
          </cell>
          <cell r="D4010">
            <v>26.19</v>
          </cell>
          <cell r="E4010">
            <v>157.27000000000001</v>
          </cell>
          <cell r="F4010" t="str">
            <v>M</v>
          </cell>
          <cell r="G4010" t="str">
            <v>S26.010</v>
          </cell>
        </row>
        <row r="4011">
          <cell r="A4011">
            <v>7260250010</v>
          </cell>
          <cell r="B4011" t="str">
            <v>REDE ESG FOFO 80 ATE 1,25m S/PAV S/F</v>
          </cell>
          <cell r="C4011">
            <v>68.7</v>
          </cell>
          <cell r="D4011">
            <v>26.19</v>
          </cell>
          <cell r="E4011">
            <v>157.27000000000001</v>
          </cell>
          <cell r="F4011" t="str">
            <v>M</v>
          </cell>
          <cell r="G4011" t="str">
            <v>S26.010</v>
          </cell>
        </row>
        <row r="4012">
          <cell r="A4012">
            <v>7260250020</v>
          </cell>
          <cell r="B4012" t="str">
            <v>REDE ESG FOFO 80 ATE 1,25m ASF S/F</v>
          </cell>
          <cell r="C4012">
            <v>153.22</v>
          </cell>
          <cell r="D4012">
            <v>26.19</v>
          </cell>
          <cell r="E4012">
            <v>157.27000000000001</v>
          </cell>
          <cell r="F4012" t="str">
            <v>M</v>
          </cell>
          <cell r="G4012" t="str">
            <v>S26.010</v>
          </cell>
        </row>
        <row r="4013">
          <cell r="A4013">
            <v>7260250030</v>
          </cell>
          <cell r="B4013" t="str">
            <v>REDE ESG FOFO 80 ATE 1,25m BLOCO S/F</v>
          </cell>
          <cell r="C4013">
            <v>121.06</v>
          </cell>
          <cell r="D4013">
            <v>26.19</v>
          </cell>
          <cell r="E4013">
            <v>157.27000000000001</v>
          </cell>
          <cell r="F4013" t="str">
            <v>M</v>
          </cell>
          <cell r="G4013" t="str">
            <v>S26.010</v>
          </cell>
        </row>
        <row r="4014">
          <cell r="A4014">
            <v>7260250040</v>
          </cell>
          <cell r="B4014" t="str">
            <v>REDE ESG FOFO 80 ATE 1,25m PARAL S/F</v>
          </cell>
          <cell r="C4014">
            <v>124.31</v>
          </cell>
          <cell r="D4014">
            <v>26.19</v>
          </cell>
          <cell r="E4014">
            <v>157.27000000000001</v>
          </cell>
          <cell r="F4014" t="str">
            <v>M</v>
          </cell>
          <cell r="G4014" t="str">
            <v>S26.010</v>
          </cell>
        </row>
        <row r="4015">
          <cell r="A4015">
            <v>7260250050</v>
          </cell>
          <cell r="B4015" t="str">
            <v>REDE ESG FOFO 80 1,26A1,75m S/PAV S/F</v>
          </cell>
          <cell r="C4015">
            <v>118.94</v>
          </cell>
          <cell r="D4015">
            <v>26.19</v>
          </cell>
          <cell r="E4015">
            <v>157.27000000000001</v>
          </cell>
          <cell r="F4015" t="str">
            <v>M</v>
          </cell>
          <cell r="G4015" t="str">
            <v>S26.010</v>
          </cell>
        </row>
        <row r="4016">
          <cell r="A4016">
            <v>7260250060</v>
          </cell>
          <cell r="B4016" t="str">
            <v>REDE ESG FOFO 80 1,26A1,75m ASF S/F</v>
          </cell>
          <cell r="C4016">
            <v>207.68</v>
          </cell>
          <cell r="D4016">
            <v>26.19</v>
          </cell>
          <cell r="E4016">
            <v>157.27000000000001</v>
          </cell>
          <cell r="F4016" t="str">
            <v>M</v>
          </cell>
          <cell r="G4016" t="str">
            <v>S26.010</v>
          </cell>
        </row>
        <row r="4017">
          <cell r="A4017">
            <v>7260250070</v>
          </cell>
          <cell r="B4017" t="str">
            <v>REDE ESG FOFO 80 1,26A1,75m BLOCO S/F</v>
          </cell>
          <cell r="C4017">
            <v>173.04</v>
          </cell>
          <cell r="D4017">
            <v>26.19</v>
          </cell>
          <cell r="E4017">
            <v>157.27000000000001</v>
          </cell>
          <cell r="F4017" t="str">
            <v>M</v>
          </cell>
          <cell r="G4017" t="str">
            <v>S26.010</v>
          </cell>
        </row>
        <row r="4018">
          <cell r="A4018">
            <v>7260250080</v>
          </cell>
          <cell r="B4018" t="str">
            <v>REDE ESG FOFO 80 1,26A1,75m PARAL S/F</v>
          </cell>
          <cell r="C4018">
            <v>176.45</v>
          </cell>
          <cell r="D4018">
            <v>26.19</v>
          </cell>
          <cell r="E4018">
            <v>157.27000000000001</v>
          </cell>
          <cell r="F4018" t="str">
            <v>M</v>
          </cell>
          <cell r="G4018" t="str">
            <v>S26.010</v>
          </cell>
        </row>
        <row r="4019">
          <cell r="A4019">
            <v>7260250090</v>
          </cell>
          <cell r="B4019" t="str">
            <v>REDE ESG FOFO 80 1,76A2,25m S/PAV S/F</v>
          </cell>
          <cell r="C4019">
            <v>142.71</v>
          </cell>
          <cell r="D4019">
            <v>26.19</v>
          </cell>
          <cell r="E4019">
            <v>157.27000000000001</v>
          </cell>
          <cell r="F4019" t="str">
            <v>M</v>
          </cell>
          <cell r="G4019" t="str">
            <v>S26.010</v>
          </cell>
        </row>
        <row r="4020">
          <cell r="A4020">
            <v>7260250100</v>
          </cell>
          <cell r="B4020" t="str">
            <v>REDE ESG FOFO 80 1,76A2,25m ASF S/F</v>
          </cell>
          <cell r="C4020">
            <v>231.45</v>
          </cell>
          <cell r="D4020">
            <v>26.19</v>
          </cell>
          <cell r="E4020">
            <v>157.27000000000001</v>
          </cell>
          <cell r="F4020" t="str">
            <v>M</v>
          </cell>
          <cell r="G4020" t="str">
            <v>S26.010</v>
          </cell>
        </row>
        <row r="4021">
          <cell r="A4021">
            <v>7260250110</v>
          </cell>
          <cell r="B4021" t="str">
            <v>REDE ESG FOFO 80 1,76A2,25m BLOCO S/F</v>
          </cell>
          <cell r="C4021">
            <v>196.8</v>
          </cell>
          <cell r="D4021">
            <v>26.19</v>
          </cell>
          <cell r="E4021">
            <v>157.27000000000001</v>
          </cell>
          <cell r="F4021" t="str">
            <v>M</v>
          </cell>
          <cell r="G4021" t="str">
            <v>S26.010</v>
          </cell>
        </row>
        <row r="4022">
          <cell r="A4022">
            <v>7260250120</v>
          </cell>
          <cell r="B4022" t="str">
            <v>REDE ESG FOFO 80 1,76A2,25m PARAL S/F</v>
          </cell>
          <cell r="C4022">
            <v>200.21</v>
          </cell>
          <cell r="D4022">
            <v>26.19</v>
          </cell>
          <cell r="E4022">
            <v>157.27000000000001</v>
          </cell>
          <cell r="F4022" t="str">
            <v>M</v>
          </cell>
          <cell r="G4022" t="str">
            <v>S26.010</v>
          </cell>
        </row>
        <row r="4023">
          <cell r="A4023">
            <v>7260250130</v>
          </cell>
          <cell r="B4023" t="str">
            <v>REDE ESG FOFO 80 2,26A2,75m S/PAV S/F</v>
          </cell>
          <cell r="C4023">
            <v>177.83</v>
          </cell>
          <cell r="D4023">
            <v>26.19</v>
          </cell>
          <cell r="E4023">
            <v>157.27000000000001</v>
          </cell>
          <cell r="F4023" t="str">
            <v>M</v>
          </cell>
          <cell r="G4023" t="str">
            <v>S26.010</v>
          </cell>
        </row>
        <row r="4024">
          <cell r="A4024">
            <v>7260250140</v>
          </cell>
          <cell r="B4024" t="str">
            <v>REDE ESG FOFO 80 2,26A2,75m ASF S/F</v>
          </cell>
          <cell r="C4024">
            <v>276.33</v>
          </cell>
          <cell r="D4024">
            <v>26.19</v>
          </cell>
          <cell r="E4024">
            <v>157.27000000000001</v>
          </cell>
          <cell r="F4024" t="str">
            <v>M</v>
          </cell>
          <cell r="G4024" t="str">
            <v>S26.010</v>
          </cell>
        </row>
        <row r="4025">
          <cell r="A4025">
            <v>7260250150</v>
          </cell>
          <cell r="B4025" t="str">
            <v>REDE ESG FOFO 80 2,26A2,75m BLOCO S/F</v>
          </cell>
          <cell r="C4025">
            <v>235.36</v>
          </cell>
          <cell r="D4025">
            <v>26.19</v>
          </cell>
          <cell r="E4025">
            <v>157.27000000000001</v>
          </cell>
          <cell r="F4025" t="str">
            <v>M</v>
          </cell>
          <cell r="G4025" t="str">
            <v>S26.010</v>
          </cell>
        </row>
        <row r="4026">
          <cell r="A4026">
            <v>7260250160</v>
          </cell>
          <cell r="B4026" t="str">
            <v>REDE ESG FOFO 80 2,26A2,75m PARAL S/F</v>
          </cell>
          <cell r="C4026">
            <v>239.11</v>
          </cell>
          <cell r="D4026">
            <v>26.19</v>
          </cell>
          <cell r="E4026">
            <v>157.27000000000001</v>
          </cell>
          <cell r="F4026" t="str">
            <v>M</v>
          </cell>
          <cell r="G4026" t="str">
            <v>S26.010</v>
          </cell>
        </row>
        <row r="4027">
          <cell r="A4027">
            <v>7260250170</v>
          </cell>
          <cell r="B4027" t="str">
            <v>REDE ESG FOFO 80 2,76A3,25m S/PAV S/F</v>
          </cell>
          <cell r="C4027">
            <v>203.75</v>
          </cell>
          <cell r="D4027">
            <v>26.19</v>
          </cell>
          <cell r="E4027">
            <v>157.27000000000001</v>
          </cell>
          <cell r="F4027" t="str">
            <v>M</v>
          </cell>
          <cell r="G4027" t="str">
            <v>S26.010</v>
          </cell>
        </row>
        <row r="4028">
          <cell r="A4028">
            <v>7260250180</v>
          </cell>
          <cell r="B4028" t="str">
            <v>REDE ESG FOFO 80 2,76A3,25m ASF S/F</v>
          </cell>
          <cell r="C4028">
            <v>302.24</v>
          </cell>
          <cell r="D4028">
            <v>26.19</v>
          </cell>
          <cell r="E4028">
            <v>157.27000000000001</v>
          </cell>
          <cell r="F4028" t="str">
            <v>M</v>
          </cell>
          <cell r="G4028" t="str">
            <v>S26.010</v>
          </cell>
        </row>
        <row r="4029">
          <cell r="A4029">
            <v>7260250190</v>
          </cell>
          <cell r="B4029" t="str">
            <v>REDE ESG FOFO 80 2,76A3,25m BLOCO S/F</v>
          </cell>
          <cell r="C4029">
            <v>260.51</v>
          </cell>
          <cell r="D4029">
            <v>26.19</v>
          </cell>
          <cell r="E4029">
            <v>157.27000000000001</v>
          </cell>
          <cell r="F4029" t="str">
            <v>M</v>
          </cell>
          <cell r="G4029" t="str">
            <v>S26.010</v>
          </cell>
        </row>
        <row r="4030">
          <cell r="A4030">
            <v>7260250200</v>
          </cell>
          <cell r="B4030" t="str">
            <v>REDE ESG FOFO 80 2,76A3,25m PARAL S/F</v>
          </cell>
          <cell r="C4030">
            <v>264.04000000000002</v>
          </cell>
          <cell r="D4030">
            <v>26.19</v>
          </cell>
          <cell r="E4030">
            <v>157.27000000000001</v>
          </cell>
          <cell r="F4030" t="str">
            <v>M</v>
          </cell>
          <cell r="G4030" t="str">
            <v>S26.010</v>
          </cell>
        </row>
        <row r="4031">
          <cell r="A4031">
            <v>7260250210</v>
          </cell>
          <cell r="B4031" t="str">
            <v>REDE ESG FOFO 80 3,26A3,75m S/PAV S/F</v>
          </cell>
          <cell r="C4031">
            <v>245.81</v>
          </cell>
          <cell r="D4031">
            <v>26.19</v>
          </cell>
          <cell r="E4031">
            <v>157.27000000000001</v>
          </cell>
          <cell r="F4031" t="str">
            <v>M</v>
          </cell>
          <cell r="G4031" t="str">
            <v>S26.010</v>
          </cell>
        </row>
        <row r="4032">
          <cell r="A4032">
            <v>7260250220</v>
          </cell>
          <cell r="B4032" t="str">
            <v>REDE ESG FOFO 80 3,26A3,75m ASF S/F</v>
          </cell>
          <cell r="C4032">
            <v>354.04</v>
          </cell>
          <cell r="D4032">
            <v>26.19</v>
          </cell>
          <cell r="E4032">
            <v>157.27000000000001</v>
          </cell>
          <cell r="F4032" t="str">
            <v>M</v>
          </cell>
          <cell r="G4032" t="str">
            <v>S26.010</v>
          </cell>
        </row>
        <row r="4033">
          <cell r="A4033">
            <v>7260250230</v>
          </cell>
          <cell r="B4033" t="str">
            <v>REDE ESG FOFO 80 3,26A3,75m BLOCO S/F</v>
          </cell>
          <cell r="C4033">
            <v>305.74</v>
          </cell>
          <cell r="D4033">
            <v>26.19</v>
          </cell>
          <cell r="E4033">
            <v>157.27000000000001</v>
          </cell>
          <cell r="F4033" t="str">
            <v>M</v>
          </cell>
          <cell r="G4033" t="str">
            <v>S26.010</v>
          </cell>
        </row>
        <row r="4034">
          <cell r="A4034">
            <v>7260250240</v>
          </cell>
          <cell r="B4034" t="str">
            <v>REDE ESG FOFO 80 3,26A3,75m PARAL S/F</v>
          </cell>
          <cell r="C4034">
            <v>309.64</v>
          </cell>
          <cell r="D4034">
            <v>26.19</v>
          </cell>
          <cell r="E4034">
            <v>157.27000000000001</v>
          </cell>
          <cell r="F4034" t="str">
            <v>M</v>
          </cell>
          <cell r="G4034" t="str">
            <v>S26.010</v>
          </cell>
        </row>
        <row r="4035">
          <cell r="A4035">
            <v>7260250250</v>
          </cell>
          <cell r="B4035" t="str">
            <v>REDE ESG FOFO 80 3,76A4,25m S/PAV S/F</v>
          </cell>
          <cell r="C4035">
            <v>275.89</v>
          </cell>
          <cell r="D4035">
            <v>26.19</v>
          </cell>
          <cell r="E4035">
            <v>157.27000000000001</v>
          </cell>
          <cell r="F4035" t="str">
            <v>M</v>
          </cell>
          <cell r="G4035" t="str">
            <v>S26.010</v>
          </cell>
        </row>
        <row r="4036">
          <cell r="A4036">
            <v>7260250260</v>
          </cell>
          <cell r="B4036" t="str">
            <v>REDE ESG FOFO 80 3,76A4,25m ASF S/F</v>
          </cell>
          <cell r="C4036">
            <v>384.12</v>
          </cell>
          <cell r="D4036">
            <v>26.19</v>
          </cell>
          <cell r="E4036">
            <v>157.27000000000001</v>
          </cell>
          <cell r="F4036" t="str">
            <v>M</v>
          </cell>
          <cell r="G4036" t="str">
            <v>S26.010</v>
          </cell>
        </row>
        <row r="4037">
          <cell r="A4037">
            <v>7260250270</v>
          </cell>
          <cell r="B4037" t="str">
            <v>REDE ESG FOFO 80 3,76A4,25m BLOCO S/F</v>
          </cell>
          <cell r="C4037">
            <v>335.8</v>
          </cell>
          <cell r="D4037">
            <v>26.19</v>
          </cell>
          <cell r="E4037">
            <v>157.27000000000001</v>
          </cell>
          <cell r="F4037" t="str">
            <v>M</v>
          </cell>
          <cell r="G4037" t="str">
            <v>S26.010</v>
          </cell>
        </row>
        <row r="4038">
          <cell r="A4038">
            <v>7260250280</v>
          </cell>
          <cell r="B4038" t="str">
            <v>REDE ESG FOFO 80 3,76A4,25m PARAL S/F</v>
          </cell>
          <cell r="C4038">
            <v>339.65</v>
          </cell>
          <cell r="D4038">
            <v>26.19</v>
          </cell>
          <cell r="E4038">
            <v>157.27000000000001</v>
          </cell>
          <cell r="F4038" t="str">
            <v>M</v>
          </cell>
          <cell r="G4038" t="str">
            <v>S26.010</v>
          </cell>
        </row>
        <row r="4039">
          <cell r="A4039">
            <v>7260250290</v>
          </cell>
          <cell r="B4039" t="str">
            <v>REDE ESG FOFO 100 ATE 1,25m S/PAV S/F</v>
          </cell>
          <cell r="C4039">
            <v>70.17</v>
          </cell>
          <cell r="D4039">
            <v>26.19</v>
          </cell>
          <cell r="E4039">
            <v>157.27000000000001</v>
          </cell>
          <cell r="F4039" t="str">
            <v>M</v>
          </cell>
          <cell r="G4039" t="str">
            <v>S26.010</v>
          </cell>
        </row>
        <row r="4040">
          <cell r="A4040">
            <v>7260250300</v>
          </cell>
          <cell r="B4040" t="str">
            <v>REDE ESG FOFO 100 ATE 1,25m ASF S/F</v>
          </cell>
          <cell r="C4040">
            <v>154.69999999999999</v>
          </cell>
          <cell r="D4040">
            <v>26.19</v>
          </cell>
          <cell r="E4040">
            <v>157.27000000000001</v>
          </cell>
          <cell r="F4040" t="str">
            <v>M</v>
          </cell>
          <cell r="G4040" t="str">
            <v>S26.010</v>
          </cell>
        </row>
        <row r="4041">
          <cell r="A4041">
            <v>7260250310</v>
          </cell>
          <cell r="B4041" t="str">
            <v>REDE ESG FOFO 100 ATE 1,25m BLOCO S/F</v>
          </cell>
          <cell r="C4041">
            <v>122.54</v>
          </cell>
          <cell r="D4041">
            <v>26.19</v>
          </cell>
          <cell r="E4041">
            <v>157.27000000000001</v>
          </cell>
          <cell r="F4041" t="str">
            <v>M</v>
          </cell>
          <cell r="G4041" t="str">
            <v>S26.010</v>
          </cell>
        </row>
        <row r="4042">
          <cell r="A4042">
            <v>7260250320</v>
          </cell>
          <cell r="B4042" t="str">
            <v>REDE ESG FOFO 100 ATE 1,25m PARAL S/F</v>
          </cell>
          <cell r="C4042">
            <v>125.8</v>
          </cell>
          <cell r="D4042">
            <v>26.19</v>
          </cell>
          <cell r="E4042">
            <v>157.27000000000001</v>
          </cell>
          <cell r="F4042" t="str">
            <v>M</v>
          </cell>
          <cell r="G4042" t="str">
            <v>S26.010</v>
          </cell>
        </row>
        <row r="4043">
          <cell r="A4043">
            <v>7260250330</v>
          </cell>
          <cell r="B4043" t="str">
            <v>REDE ESG FOFO 100 1,26A1,75m S/PAV S/F</v>
          </cell>
          <cell r="C4043">
            <v>120.5</v>
          </cell>
          <cell r="D4043">
            <v>26.19</v>
          </cell>
          <cell r="E4043">
            <v>157.27000000000001</v>
          </cell>
          <cell r="F4043" t="str">
            <v>M</v>
          </cell>
          <cell r="G4043" t="str">
            <v>S26.010</v>
          </cell>
        </row>
        <row r="4044">
          <cell r="A4044">
            <v>7260250340</v>
          </cell>
          <cell r="B4044" t="str">
            <v>REDE ESG FOFO 100 1,26A1,75m ASF S/F</v>
          </cell>
          <cell r="C4044">
            <v>209.24</v>
          </cell>
          <cell r="D4044">
            <v>26.19</v>
          </cell>
          <cell r="E4044">
            <v>157.27000000000001</v>
          </cell>
          <cell r="F4044" t="str">
            <v>M</v>
          </cell>
          <cell r="G4044" t="str">
            <v>S26.010</v>
          </cell>
        </row>
        <row r="4045">
          <cell r="A4045">
            <v>7260250350</v>
          </cell>
          <cell r="B4045" t="str">
            <v>REDE ESG FOFO 100 1,26A1,75m BLOCO S/F</v>
          </cell>
          <cell r="C4045">
            <v>174.6</v>
          </cell>
          <cell r="D4045">
            <v>26.19</v>
          </cell>
          <cell r="E4045">
            <v>157.27000000000001</v>
          </cell>
          <cell r="F4045" t="str">
            <v>M</v>
          </cell>
          <cell r="G4045" t="str">
            <v>S26.010</v>
          </cell>
        </row>
        <row r="4046">
          <cell r="A4046">
            <v>7260250360</v>
          </cell>
          <cell r="B4046" t="str">
            <v>REDE ESG FOFO 100 1,26A1,75m PARAL S/F</v>
          </cell>
          <cell r="C4046">
            <v>178</v>
          </cell>
          <cell r="D4046">
            <v>26.19</v>
          </cell>
          <cell r="E4046">
            <v>157.27000000000001</v>
          </cell>
          <cell r="F4046" t="str">
            <v>M</v>
          </cell>
          <cell r="G4046" t="str">
            <v>S26.010</v>
          </cell>
        </row>
        <row r="4047">
          <cell r="A4047">
            <v>7260250370</v>
          </cell>
          <cell r="B4047" t="str">
            <v>REDE ESG FOFO 100 1,76A2,25m S/PAV S/F</v>
          </cell>
          <cell r="C4047">
            <v>144.28</v>
          </cell>
          <cell r="D4047">
            <v>26.19</v>
          </cell>
          <cell r="E4047">
            <v>157.27000000000001</v>
          </cell>
          <cell r="F4047" t="str">
            <v>M</v>
          </cell>
          <cell r="G4047" t="str">
            <v>S26.010</v>
          </cell>
        </row>
        <row r="4048">
          <cell r="A4048">
            <v>7260250380</v>
          </cell>
          <cell r="B4048" t="str">
            <v>REDE ESG FOFO 100 1,76A2,25m ASF S/F</v>
          </cell>
          <cell r="C4048">
            <v>233.02</v>
          </cell>
          <cell r="D4048">
            <v>26.19</v>
          </cell>
          <cell r="E4048">
            <v>157.27000000000001</v>
          </cell>
          <cell r="F4048" t="str">
            <v>M</v>
          </cell>
          <cell r="G4048" t="str">
            <v>S26.010</v>
          </cell>
        </row>
        <row r="4049">
          <cell r="A4049">
            <v>7260250390</v>
          </cell>
          <cell r="B4049" t="str">
            <v>REDE ESG FOFO 100 1,76A2,25m BLOCO S/F</v>
          </cell>
          <cell r="C4049">
            <v>198.37</v>
          </cell>
          <cell r="D4049">
            <v>26.19</v>
          </cell>
          <cell r="E4049">
            <v>157.27000000000001</v>
          </cell>
          <cell r="F4049" t="str">
            <v>M</v>
          </cell>
          <cell r="G4049" t="str">
            <v>S26.010</v>
          </cell>
        </row>
        <row r="4050">
          <cell r="A4050">
            <v>7260250400</v>
          </cell>
          <cell r="B4050" t="str">
            <v>REDE ESG FOFO 100 1,76A2,25m PARAL S/F</v>
          </cell>
          <cell r="C4050">
            <v>201.77</v>
          </cell>
          <cell r="D4050">
            <v>26.19</v>
          </cell>
          <cell r="E4050">
            <v>157.27000000000001</v>
          </cell>
          <cell r="F4050" t="str">
            <v>M</v>
          </cell>
          <cell r="G4050" t="str">
            <v>S26.010</v>
          </cell>
        </row>
        <row r="4051">
          <cell r="A4051">
            <v>7260250410</v>
          </cell>
          <cell r="B4051" t="str">
            <v>REDE ESG FOFO 100 2,26A2,75m S/PAV S/F</v>
          </cell>
          <cell r="C4051">
            <v>179.46</v>
          </cell>
          <cell r="D4051">
            <v>26.19</v>
          </cell>
          <cell r="E4051">
            <v>157.27000000000001</v>
          </cell>
          <cell r="F4051" t="str">
            <v>M</v>
          </cell>
          <cell r="G4051" t="str">
            <v>S26.010</v>
          </cell>
        </row>
        <row r="4052">
          <cell r="A4052">
            <v>7260250420</v>
          </cell>
          <cell r="B4052" t="str">
            <v>REDE ESG FOFO 100 2,26A2,75m ASF S/F</v>
          </cell>
          <cell r="C4052">
            <v>277.95</v>
          </cell>
          <cell r="D4052">
            <v>26.19</v>
          </cell>
          <cell r="E4052">
            <v>157.27000000000001</v>
          </cell>
          <cell r="F4052" t="str">
            <v>M</v>
          </cell>
          <cell r="G4052" t="str">
            <v>S26.010</v>
          </cell>
        </row>
        <row r="4053">
          <cell r="A4053">
            <v>7260250430</v>
          </cell>
          <cell r="B4053" t="str">
            <v>REDE ESG FOFO 100 2,26A2,75m BLOCO S/F</v>
          </cell>
          <cell r="C4053">
            <v>236.99</v>
          </cell>
          <cell r="D4053">
            <v>26.19</v>
          </cell>
          <cell r="E4053">
            <v>157.27000000000001</v>
          </cell>
          <cell r="F4053" t="str">
            <v>M</v>
          </cell>
          <cell r="G4053" t="str">
            <v>S26.010</v>
          </cell>
        </row>
        <row r="4054">
          <cell r="A4054">
            <v>7260250440</v>
          </cell>
          <cell r="B4054" t="str">
            <v>REDE ESG FOFO 100 2,26A2,75m PARAL S/F</v>
          </cell>
          <cell r="C4054">
            <v>240.73</v>
          </cell>
          <cell r="D4054">
            <v>26.19</v>
          </cell>
          <cell r="E4054">
            <v>157.27000000000001</v>
          </cell>
          <cell r="F4054" t="str">
            <v>M</v>
          </cell>
          <cell r="G4054" t="str">
            <v>S26.010</v>
          </cell>
        </row>
        <row r="4055">
          <cell r="A4055">
            <v>7260250450</v>
          </cell>
          <cell r="B4055" t="str">
            <v>REDE ESG FOFO 100 2,76A3,25m S/PAV S/F</v>
          </cell>
          <cell r="C4055">
            <v>205.37</v>
          </cell>
          <cell r="D4055">
            <v>26.19</v>
          </cell>
          <cell r="E4055">
            <v>157.27000000000001</v>
          </cell>
          <cell r="F4055" t="str">
            <v>M</v>
          </cell>
          <cell r="G4055" t="str">
            <v>S26.010</v>
          </cell>
        </row>
        <row r="4056">
          <cell r="A4056">
            <v>7260250460</v>
          </cell>
          <cell r="B4056" t="str">
            <v>REDE ESG FOFO 100 2,76A3,25m ASF S/F</v>
          </cell>
          <cell r="C4056">
            <v>303.87</v>
          </cell>
          <cell r="D4056">
            <v>26.19</v>
          </cell>
          <cell r="E4056">
            <v>157.27000000000001</v>
          </cell>
          <cell r="F4056" t="str">
            <v>M</v>
          </cell>
          <cell r="G4056" t="str">
            <v>S26.010</v>
          </cell>
        </row>
        <row r="4057">
          <cell r="A4057">
            <v>7260250470</v>
          </cell>
          <cell r="B4057" t="str">
            <v>REDE ESG FOFO 100 2,76A3,25m BLOCO S/F</v>
          </cell>
          <cell r="C4057">
            <v>262.14999999999998</v>
          </cell>
          <cell r="D4057">
            <v>26.19</v>
          </cell>
          <cell r="E4057">
            <v>157.27000000000001</v>
          </cell>
          <cell r="F4057" t="str">
            <v>M</v>
          </cell>
          <cell r="G4057" t="str">
            <v>S26.010</v>
          </cell>
        </row>
        <row r="4058">
          <cell r="A4058">
            <v>7260250480</v>
          </cell>
          <cell r="B4058" t="str">
            <v>REDE ESG FOFO 100 2,76A3,25m PARAL S/F</v>
          </cell>
          <cell r="C4058">
            <v>265.67</v>
          </cell>
          <cell r="D4058">
            <v>26.19</v>
          </cell>
          <cell r="E4058">
            <v>157.27000000000001</v>
          </cell>
          <cell r="F4058" t="str">
            <v>M</v>
          </cell>
          <cell r="G4058" t="str">
            <v>S26.010</v>
          </cell>
        </row>
        <row r="4059">
          <cell r="A4059">
            <v>7260250490</v>
          </cell>
          <cell r="B4059" t="str">
            <v>REDE ESG FOFO 100 3,26A3,75m S/PAV S/F</v>
          </cell>
          <cell r="C4059">
            <v>247.58</v>
          </cell>
          <cell r="D4059">
            <v>26.19</v>
          </cell>
          <cell r="E4059">
            <v>157.27000000000001</v>
          </cell>
          <cell r="F4059" t="str">
            <v>M</v>
          </cell>
          <cell r="G4059" t="str">
            <v>S26.010</v>
          </cell>
        </row>
        <row r="4060">
          <cell r="A4060">
            <v>7260250500</v>
          </cell>
          <cell r="B4060" t="str">
            <v>REDE ESG FOFO 100 3,26A3,75m ASF S/F</v>
          </cell>
          <cell r="C4060">
            <v>355.82</v>
          </cell>
          <cell r="D4060">
            <v>26.19</v>
          </cell>
          <cell r="E4060">
            <v>157.27000000000001</v>
          </cell>
          <cell r="F4060" t="str">
            <v>M</v>
          </cell>
          <cell r="G4060" t="str">
            <v>S26.010</v>
          </cell>
        </row>
        <row r="4061">
          <cell r="A4061">
            <v>7260250510</v>
          </cell>
          <cell r="B4061" t="str">
            <v>REDE ESG FOFO 100 3,26A3,75m BLOCO S/F</v>
          </cell>
          <cell r="C4061">
            <v>307.52</v>
          </cell>
          <cell r="D4061">
            <v>26.19</v>
          </cell>
          <cell r="E4061">
            <v>157.27000000000001</v>
          </cell>
          <cell r="F4061" t="str">
            <v>M</v>
          </cell>
          <cell r="G4061" t="str">
            <v>S26.010</v>
          </cell>
        </row>
        <row r="4062">
          <cell r="A4062">
            <v>7260250520</v>
          </cell>
          <cell r="B4062" t="str">
            <v>REDE ESG FOFO 100 3,26A3,75m PARAL S/F</v>
          </cell>
          <cell r="C4062">
            <v>311.39999999999998</v>
          </cell>
          <cell r="D4062">
            <v>26.19</v>
          </cell>
          <cell r="E4062">
            <v>157.27000000000001</v>
          </cell>
          <cell r="F4062" t="str">
            <v>M</v>
          </cell>
          <cell r="G4062" t="str">
            <v>S26.010</v>
          </cell>
        </row>
        <row r="4063">
          <cell r="A4063">
            <v>7260250530</v>
          </cell>
          <cell r="B4063" t="str">
            <v>REDE ESG FOFO 100 3,76A4,25m S/PAV S/F</v>
          </cell>
          <cell r="C4063">
            <v>277.67</v>
          </cell>
          <cell r="D4063">
            <v>26.19</v>
          </cell>
          <cell r="E4063">
            <v>157.27000000000001</v>
          </cell>
          <cell r="F4063" t="str">
            <v>M</v>
          </cell>
          <cell r="G4063" t="str">
            <v>S26.010</v>
          </cell>
        </row>
        <row r="4064">
          <cell r="A4064">
            <v>7260250540</v>
          </cell>
          <cell r="B4064" t="str">
            <v>REDE ESG FOFO 100 3,76A4,25m ASF S/F</v>
          </cell>
          <cell r="C4064">
            <v>385.91</v>
          </cell>
          <cell r="D4064">
            <v>26.19</v>
          </cell>
          <cell r="E4064">
            <v>157.27000000000001</v>
          </cell>
          <cell r="F4064" t="str">
            <v>M</v>
          </cell>
          <cell r="G4064" t="str">
            <v>S26.010</v>
          </cell>
        </row>
        <row r="4065">
          <cell r="A4065">
            <v>7260250550</v>
          </cell>
          <cell r="B4065" t="str">
            <v>REDE ESG FOFO 100 3,76A4,25m BLOCO S/F</v>
          </cell>
          <cell r="C4065">
            <v>337.59</v>
          </cell>
          <cell r="D4065">
            <v>26.19</v>
          </cell>
          <cell r="E4065">
            <v>157.27000000000001</v>
          </cell>
          <cell r="F4065" t="str">
            <v>M</v>
          </cell>
          <cell r="G4065" t="str">
            <v>S26.010</v>
          </cell>
        </row>
        <row r="4066">
          <cell r="A4066">
            <v>7260250560</v>
          </cell>
          <cell r="B4066" t="str">
            <v>REDE ESG FOFO 100 3,76A4,25m PARAL S/F</v>
          </cell>
          <cell r="C4066">
            <v>341.42</v>
          </cell>
          <cell r="D4066">
            <v>26.19</v>
          </cell>
          <cell r="E4066">
            <v>157.27000000000001</v>
          </cell>
          <cell r="F4066" t="str">
            <v>M</v>
          </cell>
          <cell r="G4066" t="str">
            <v>S26.010</v>
          </cell>
        </row>
        <row r="4067">
          <cell r="A4067">
            <v>7260300010</v>
          </cell>
          <cell r="B4067" t="str">
            <v>REDE ESG FOFO 150 ATE 1,25m S/PAV</v>
          </cell>
          <cell r="C4067">
            <v>476.26</v>
          </cell>
          <cell r="D4067">
            <v>26.19</v>
          </cell>
          <cell r="E4067">
            <v>157.27000000000001</v>
          </cell>
          <cell r="F4067" t="str">
            <v>M</v>
          </cell>
          <cell r="G4067" t="str">
            <v>S26.010</v>
          </cell>
        </row>
        <row r="4068">
          <cell r="A4068">
            <v>7260300020</v>
          </cell>
          <cell r="B4068" t="str">
            <v>REDE ESG FOFO 150 ATE 1,25m ASF</v>
          </cell>
          <cell r="C4068">
            <v>560.79</v>
          </cell>
          <cell r="D4068">
            <v>26.19</v>
          </cell>
          <cell r="E4068">
            <v>157.27000000000001</v>
          </cell>
          <cell r="F4068" t="str">
            <v>M</v>
          </cell>
          <cell r="G4068" t="str">
            <v>S26.010</v>
          </cell>
        </row>
        <row r="4069">
          <cell r="A4069">
            <v>7260300030</v>
          </cell>
          <cell r="B4069" t="str">
            <v>REDE ESG FOFO 150 ATE 1,25m BLOCO</v>
          </cell>
          <cell r="C4069">
            <v>528.62</v>
          </cell>
          <cell r="D4069">
            <v>26.19</v>
          </cell>
          <cell r="E4069">
            <v>157.27000000000001</v>
          </cell>
          <cell r="F4069" t="str">
            <v>M</v>
          </cell>
          <cell r="G4069" t="str">
            <v>S26.010</v>
          </cell>
        </row>
        <row r="4070">
          <cell r="A4070">
            <v>7260300040</v>
          </cell>
          <cell r="B4070" t="str">
            <v>REDE ESG FOFO 150 ATE 1,25m PARAL</v>
          </cell>
          <cell r="C4070">
            <v>531.88</v>
          </cell>
          <cell r="D4070">
            <v>26.19</v>
          </cell>
          <cell r="E4070">
            <v>157.27000000000001</v>
          </cell>
          <cell r="F4070" t="str">
            <v>M</v>
          </cell>
          <cell r="G4070" t="str">
            <v>S26.010</v>
          </cell>
        </row>
        <row r="4071">
          <cell r="A4071">
            <v>7260300050</v>
          </cell>
          <cell r="B4071" t="str">
            <v>REDE ESG FOFO 150 1,26A1,75m S/PAV</v>
          </cell>
          <cell r="C4071">
            <v>526.74</v>
          </cell>
          <cell r="D4071">
            <v>26.19</v>
          </cell>
          <cell r="E4071">
            <v>157.27000000000001</v>
          </cell>
          <cell r="F4071" t="str">
            <v>M</v>
          </cell>
          <cell r="G4071" t="str">
            <v>S26.010</v>
          </cell>
        </row>
        <row r="4072">
          <cell r="A4072">
            <v>7260300060</v>
          </cell>
          <cell r="B4072" t="str">
            <v>REDE ESG FOFO 150 1,26A1,75m ASF</v>
          </cell>
          <cell r="C4072">
            <v>615.48</v>
          </cell>
          <cell r="D4072">
            <v>26.19</v>
          </cell>
          <cell r="E4072">
            <v>157.27000000000001</v>
          </cell>
          <cell r="F4072" t="str">
            <v>M</v>
          </cell>
          <cell r="G4072" t="str">
            <v>S26.010</v>
          </cell>
        </row>
        <row r="4073">
          <cell r="A4073">
            <v>7260300070</v>
          </cell>
          <cell r="B4073" t="str">
            <v>REDE ESG FOFO 150 1,26A1,75m BLOCO</v>
          </cell>
          <cell r="C4073">
            <v>580.84</v>
          </cell>
          <cell r="D4073">
            <v>26.19</v>
          </cell>
          <cell r="E4073">
            <v>157.27000000000001</v>
          </cell>
          <cell r="F4073" t="str">
            <v>M</v>
          </cell>
          <cell r="G4073" t="str">
            <v>S26.010</v>
          </cell>
        </row>
        <row r="4074">
          <cell r="A4074">
            <v>7260300080</v>
          </cell>
          <cell r="B4074" t="str">
            <v>REDE ESG FOFO 150 1,26A1,75m PARAL</v>
          </cell>
          <cell r="C4074">
            <v>584.25</v>
          </cell>
          <cell r="D4074">
            <v>26.19</v>
          </cell>
          <cell r="E4074">
            <v>157.27000000000001</v>
          </cell>
          <cell r="F4074" t="str">
            <v>M</v>
          </cell>
          <cell r="G4074" t="str">
            <v>S26.010</v>
          </cell>
        </row>
        <row r="4075">
          <cell r="A4075">
            <v>7260300090</v>
          </cell>
          <cell r="B4075" t="str">
            <v>REDE ESG FOFO 150 1,76A2,25m S/PAV</v>
          </cell>
          <cell r="C4075">
            <v>550.52</v>
          </cell>
          <cell r="D4075">
            <v>26.19</v>
          </cell>
          <cell r="E4075">
            <v>157.27000000000001</v>
          </cell>
          <cell r="F4075" t="str">
            <v>M</v>
          </cell>
          <cell r="G4075" t="str">
            <v>S26.010</v>
          </cell>
        </row>
        <row r="4076">
          <cell r="A4076">
            <v>7260300100</v>
          </cell>
          <cell r="B4076" t="str">
            <v>REDE ESG FOFO 150 1,76A2,25m ASF</v>
          </cell>
          <cell r="C4076">
            <v>639.26</v>
          </cell>
          <cell r="D4076">
            <v>26.19</v>
          </cell>
          <cell r="E4076">
            <v>157.27000000000001</v>
          </cell>
          <cell r="F4076" t="str">
            <v>M</v>
          </cell>
          <cell r="G4076" t="str">
            <v>S26.010</v>
          </cell>
        </row>
        <row r="4077">
          <cell r="A4077">
            <v>7260300110</v>
          </cell>
          <cell r="B4077" t="str">
            <v>REDE ESG FOFO 150 1,76A2,25m BLOCO</v>
          </cell>
          <cell r="C4077">
            <v>604.61</v>
          </cell>
          <cell r="D4077">
            <v>26.19</v>
          </cell>
          <cell r="E4077">
            <v>157.27000000000001</v>
          </cell>
          <cell r="F4077" t="str">
            <v>M</v>
          </cell>
          <cell r="G4077" t="str">
            <v>S26.010</v>
          </cell>
        </row>
        <row r="4078">
          <cell r="A4078">
            <v>7260300120</v>
          </cell>
          <cell r="B4078" t="str">
            <v>REDE ESG FOFO 150 1,76A2,25m PARAL</v>
          </cell>
          <cell r="C4078">
            <v>608.02</v>
          </cell>
          <cell r="D4078">
            <v>26.19</v>
          </cell>
          <cell r="E4078">
            <v>157.27000000000001</v>
          </cell>
          <cell r="F4078" t="str">
            <v>M</v>
          </cell>
          <cell r="G4078" t="str">
            <v>S26.010</v>
          </cell>
        </row>
        <row r="4079">
          <cell r="A4079">
            <v>7260300130</v>
          </cell>
          <cell r="B4079" t="str">
            <v>REDE ESG FOFO 150 2,26A2,75m S/PAV</v>
          </cell>
          <cell r="C4079">
            <v>586.14</v>
          </cell>
          <cell r="D4079">
            <v>26.19</v>
          </cell>
          <cell r="E4079">
            <v>157.27000000000001</v>
          </cell>
          <cell r="F4079" t="str">
            <v>M</v>
          </cell>
          <cell r="G4079" t="str">
            <v>S26.010</v>
          </cell>
        </row>
        <row r="4080">
          <cell r="A4080">
            <v>7260300140</v>
          </cell>
          <cell r="B4080" t="str">
            <v>REDE ESG FOFO 150 2,26A2,75m ASF</v>
          </cell>
          <cell r="C4080">
            <v>684.63</v>
          </cell>
          <cell r="D4080">
            <v>26.19</v>
          </cell>
          <cell r="E4080">
            <v>157.27000000000001</v>
          </cell>
          <cell r="F4080" t="str">
            <v>M</v>
          </cell>
          <cell r="G4080" t="str">
            <v>S26.010</v>
          </cell>
        </row>
        <row r="4081">
          <cell r="A4081">
            <v>7260300150</v>
          </cell>
          <cell r="B4081" t="str">
            <v>REDE ESG FOFO 150 2,26A2,75m BLOCO</v>
          </cell>
          <cell r="C4081">
            <v>643.66999999999996</v>
          </cell>
          <cell r="D4081">
            <v>26.19</v>
          </cell>
          <cell r="E4081">
            <v>157.27000000000001</v>
          </cell>
          <cell r="F4081" t="str">
            <v>M</v>
          </cell>
          <cell r="G4081" t="str">
            <v>S26.010</v>
          </cell>
        </row>
        <row r="4082">
          <cell r="A4082">
            <v>7260300160</v>
          </cell>
          <cell r="B4082" t="str">
            <v>REDE ESG FOFO 150 2,26A2,75m PARAL</v>
          </cell>
          <cell r="C4082">
            <v>647.41</v>
          </cell>
          <cell r="D4082">
            <v>26.19</v>
          </cell>
          <cell r="E4082">
            <v>157.27000000000001</v>
          </cell>
          <cell r="F4082" t="str">
            <v>M</v>
          </cell>
          <cell r="G4082" t="str">
            <v>S26.010</v>
          </cell>
        </row>
        <row r="4083">
          <cell r="A4083">
            <v>7260300170</v>
          </cell>
          <cell r="B4083" t="str">
            <v>REDE ESG FOFO 150 2,76A3,25m S/PAV</v>
          </cell>
          <cell r="C4083">
            <v>612.04999999999995</v>
          </cell>
          <cell r="D4083">
            <v>26.19</v>
          </cell>
          <cell r="E4083">
            <v>157.27000000000001</v>
          </cell>
          <cell r="F4083" t="str">
            <v>M</v>
          </cell>
          <cell r="G4083" t="str">
            <v>S26.010</v>
          </cell>
        </row>
        <row r="4084">
          <cell r="A4084">
            <v>7260300180</v>
          </cell>
          <cell r="B4084" t="str">
            <v>REDE ESG FOFO 150 2,76A3,25m ASF</v>
          </cell>
          <cell r="C4084">
            <v>710.54</v>
          </cell>
          <cell r="D4084">
            <v>26.19</v>
          </cell>
          <cell r="E4084">
            <v>157.27000000000001</v>
          </cell>
          <cell r="F4084" t="str">
            <v>M</v>
          </cell>
          <cell r="G4084" t="str">
            <v>S26.010</v>
          </cell>
        </row>
        <row r="4085">
          <cell r="A4085">
            <v>7260300190</v>
          </cell>
          <cell r="B4085" t="str">
            <v>REDE ESG FOFO 150 2,76A3,25m BLOCO</v>
          </cell>
          <cell r="C4085">
            <v>668.82</v>
          </cell>
          <cell r="D4085">
            <v>26.19</v>
          </cell>
          <cell r="E4085">
            <v>157.27000000000001</v>
          </cell>
          <cell r="F4085" t="str">
            <v>M</v>
          </cell>
          <cell r="G4085" t="str">
            <v>S26.010</v>
          </cell>
        </row>
        <row r="4086">
          <cell r="A4086">
            <v>7260300200</v>
          </cell>
          <cell r="B4086" t="str">
            <v>REDE ESG FOFO 150 2,76A3,25m PARAL</v>
          </cell>
          <cell r="C4086">
            <v>672.34</v>
          </cell>
          <cell r="D4086">
            <v>26.19</v>
          </cell>
          <cell r="E4086">
            <v>157.27000000000001</v>
          </cell>
          <cell r="F4086" t="str">
            <v>M</v>
          </cell>
          <cell r="G4086" t="str">
            <v>S26.010</v>
          </cell>
        </row>
        <row r="4087">
          <cell r="A4087">
            <v>7260300210</v>
          </cell>
          <cell r="B4087" t="str">
            <v>REDE ESG FOFO 150 3,26A3,75m S/PAV</v>
          </cell>
          <cell r="C4087">
            <v>654.65</v>
          </cell>
          <cell r="D4087">
            <v>26.19</v>
          </cell>
          <cell r="E4087">
            <v>157.27000000000001</v>
          </cell>
          <cell r="F4087" t="str">
            <v>M</v>
          </cell>
          <cell r="G4087" t="str">
            <v>S26.010</v>
          </cell>
        </row>
        <row r="4088">
          <cell r="A4088">
            <v>7260300220</v>
          </cell>
          <cell r="B4088" t="str">
            <v>REDE ESG FOFO 150 3,26A3,75m ASF</v>
          </cell>
          <cell r="C4088">
            <v>762.89</v>
          </cell>
          <cell r="D4088">
            <v>26.19</v>
          </cell>
          <cell r="E4088">
            <v>157.27000000000001</v>
          </cell>
          <cell r="F4088" t="str">
            <v>M</v>
          </cell>
          <cell r="G4088" t="str">
            <v>S26.010</v>
          </cell>
        </row>
        <row r="4089">
          <cell r="A4089">
            <v>7260300230</v>
          </cell>
          <cell r="B4089" t="str">
            <v>REDE ESG FOFO 150 3,26A3,75m BLOCO</v>
          </cell>
          <cell r="C4089">
            <v>714.58</v>
          </cell>
          <cell r="D4089">
            <v>26.19</v>
          </cell>
          <cell r="E4089">
            <v>157.27000000000001</v>
          </cell>
          <cell r="F4089" t="str">
            <v>M</v>
          </cell>
          <cell r="G4089" t="str">
            <v>S26.010</v>
          </cell>
        </row>
        <row r="4090">
          <cell r="A4090">
            <v>7260300240</v>
          </cell>
          <cell r="B4090" t="str">
            <v>REDE ESG FOFO 150 3,26A3,75m PARAL</v>
          </cell>
          <cell r="C4090">
            <v>718.48</v>
          </cell>
          <cell r="D4090">
            <v>26.19</v>
          </cell>
          <cell r="E4090">
            <v>157.27000000000001</v>
          </cell>
          <cell r="F4090" t="str">
            <v>M</v>
          </cell>
          <cell r="G4090" t="str">
            <v>S26.010</v>
          </cell>
        </row>
        <row r="4091">
          <cell r="A4091">
            <v>7260300250</v>
          </cell>
          <cell r="B4091" t="str">
            <v>REDE ESG FOFO 150 3,76A4,25m S/PAV</v>
          </cell>
          <cell r="C4091">
            <v>684.73</v>
          </cell>
          <cell r="D4091">
            <v>26.19</v>
          </cell>
          <cell r="E4091">
            <v>157.27000000000001</v>
          </cell>
          <cell r="F4091" t="str">
            <v>M</v>
          </cell>
          <cell r="G4091" t="str">
            <v>S26.010</v>
          </cell>
        </row>
        <row r="4092">
          <cell r="A4092">
            <v>7260300260</v>
          </cell>
          <cell r="B4092" t="str">
            <v>REDE ESG FOFO 150 3,76A4,25m ASF</v>
          </cell>
          <cell r="C4092">
            <v>792.97</v>
          </cell>
          <cell r="D4092">
            <v>26.19</v>
          </cell>
          <cell r="E4092">
            <v>157.27000000000001</v>
          </cell>
          <cell r="F4092" t="str">
            <v>M</v>
          </cell>
          <cell r="G4092" t="str">
            <v>S26.010</v>
          </cell>
        </row>
        <row r="4093">
          <cell r="A4093">
            <v>7260300270</v>
          </cell>
          <cell r="B4093" t="str">
            <v>REDE ESG FOFO 150 3,76A4,25m BLOCO</v>
          </cell>
          <cell r="C4093">
            <v>744.64</v>
          </cell>
          <cell r="D4093">
            <v>26.19</v>
          </cell>
          <cell r="E4093">
            <v>157.27000000000001</v>
          </cell>
          <cell r="F4093" t="str">
            <v>M</v>
          </cell>
          <cell r="G4093" t="str">
            <v>S26.010</v>
          </cell>
        </row>
        <row r="4094">
          <cell r="A4094">
            <v>7260300280</v>
          </cell>
          <cell r="B4094" t="str">
            <v>REDE ESG FOFO 150 3,76A4,25m PARAL</v>
          </cell>
          <cell r="C4094">
            <v>748.49</v>
          </cell>
          <cell r="D4094">
            <v>26.19</v>
          </cell>
          <cell r="E4094">
            <v>157.27000000000001</v>
          </cell>
          <cell r="F4094" t="str">
            <v>M</v>
          </cell>
          <cell r="G4094" t="str">
            <v>S26.010</v>
          </cell>
        </row>
        <row r="4095">
          <cell r="A4095">
            <v>7260300290</v>
          </cell>
          <cell r="B4095" t="str">
            <v>REDE ESG FOFO 200 ATE 1,25m S/PAV</v>
          </cell>
          <cell r="C4095">
            <v>562.01</v>
          </cell>
          <cell r="D4095">
            <v>26.19</v>
          </cell>
          <cell r="E4095">
            <v>157.27000000000001</v>
          </cell>
          <cell r="F4095" t="str">
            <v>M</v>
          </cell>
          <cell r="G4095" t="str">
            <v>S26.010</v>
          </cell>
        </row>
        <row r="4096">
          <cell r="A4096">
            <v>7260300300</v>
          </cell>
          <cell r="B4096" t="str">
            <v>REDE ESG FOFO 200 ATE 1,25m ASF</v>
          </cell>
          <cell r="C4096">
            <v>646.54</v>
          </cell>
          <cell r="D4096">
            <v>26.19</v>
          </cell>
          <cell r="E4096">
            <v>157.27000000000001</v>
          </cell>
          <cell r="F4096" t="str">
            <v>M</v>
          </cell>
          <cell r="G4096" t="str">
            <v>S26.010</v>
          </cell>
        </row>
        <row r="4097">
          <cell r="A4097">
            <v>7260300310</v>
          </cell>
          <cell r="B4097" t="str">
            <v>REDE ESG FOFO 200 ATE 1,25m BLOCO</v>
          </cell>
          <cell r="C4097">
            <v>614.39</v>
          </cell>
          <cell r="D4097">
            <v>26.19</v>
          </cell>
          <cell r="E4097">
            <v>157.27000000000001</v>
          </cell>
          <cell r="F4097" t="str">
            <v>M</v>
          </cell>
          <cell r="G4097" t="str">
            <v>S26.010</v>
          </cell>
        </row>
        <row r="4098">
          <cell r="A4098">
            <v>7260300320</v>
          </cell>
          <cell r="B4098" t="str">
            <v>REDE ESG FOFO 200 ATE 1,25m PARAL</v>
          </cell>
          <cell r="C4098">
            <v>617.64</v>
          </cell>
          <cell r="D4098">
            <v>26.19</v>
          </cell>
          <cell r="E4098">
            <v>157.27000000000001</v>
          </cell>
          <cell r="F4098" t="str">
            <v>M</v>
          </cell>
          <cell r="G4098" t="str">
            <v>S26.010</v>
          </cell>
        </row>
        <row r="4099">
          <cell r="A4099">
            <v>7260300330</v>
          </cell>
          <cell r="B4099" t="str">
            <v>REDE ESG FOFO 200 1,26A1,75m S/PAV</v>
          </cell>
          <cell r="C4099">
            <v>612.73</v>
          </cell>
          <cell r="D4099">
            <v>26.19</v>
          </cell>
          <cell r="E4099">
            <v>157.27000000000001</v>
          </cell>
          <cell r="F4099" t="str">
            <v>M</v>
          </cell>
          <cell r="G4099" t="str">
            <v>S26.010</v>
          </cell>
        </row>
        <row r="4100">
          <cell r="A4100">
            <v>7260300340</v>
          </cell>
          <cell r="B4100" t="str">
            <v>REDE ESG FOFO 200 1,26A1,75m ASF</v>
          </cell>
          <cell r="C4100">
            <v>701.48</v>
          </cell>
          <cell r="D4100">
            <v>26.19</v>
          </cell>
          <cell r="E4100">
            <v>157.27000000000001</v>
          </cell>
          <cell r="F4100" t="str">
            <v>M</v>
          </cell>
          <cell r="G4100" t="str">
            <v>S26.010</v>
          </cell>
        </row>
        <row r="4101">
          <cell r="A4101">
            <v>7260300350</v>
          </cell>
          <cell r="B4101" t="str">
            <v>REDE ESG FOFO 200 1,26A1,75m BLOCO</v>
          </cell>
          <cell r="C4101">
            <v>666.82</v>
          </cell>
          <cell r="D4101">
            <v>26.19</v>
          </cell>
          <cell r="E4101">
            <v>157.27000000000001</v>
          </cell>
          <cell r="F4101" t="str">
            <v>M</v>
          </cell>
          <cell r="G4101" t="str">
            <v>S26.010</v>
          </cell>
        </row>
        <row r="4102">
          <cell r="A4102">
            <v>7260300360</v>
          </cell>
          <cell r="B4102" t="str">
            <v>REDE ESG FOFO 200 1,26A1,75m PARAL</v>
          </cell>
          <cell r="C4102">
            <v>670.24</v>
          </cell>
          <cell r="D4102">
            <v>26.19</v>
          </cell>
          <cell r="E4102">
            <v>157.27000000000001</v>
          </cell>
          <cell r="F4102" t="str">
            <v>M</v>
          </cell>
          <cell r="G4102" t="str">
            <v>S26.010</v>
          </cell>
        </row>
        <row r="4103">
          <cell r="A4103">
            <v>7260300370</v>
          </cell>
          <cell r="B4103" t="str">
            <v>REDE ESG FOFO 200 1,76A2,25m S/PAV</v>
          </cell>
          <cell r="C4103">
            <v>636.51</v>
          </cell>
          <cell r="D4103">
            <v>26.19</v>
          </cell>
          <cell r="E4103">
            <v>157.27000000000001</v>
          </cell>
          <cell r="F4103" t="str">
            <v>M</v>
          </cell>
          <cell r="G4103" t="str">
            <v>S26.010</v>
          </cell>
        </row>
        <row r="4104">
          <cell r="A4104">
            <v>7260300380</v>
          </cell>
          <cell r="B4104" t="str">
            <v>REDE ESG FOFO 200 1,76A2,25m ASF</v>
          </cell>
          <cell r="C4104">
            <v>725.26</v>
          </cell>
          <cell r="D4104">
            <v>26.19</v>
          </cell>
          <cell r="E4104">
            <v>157.27000000000001</v>
          </cell>
          <cell r="F4104" t="str">
            <v>M</v>
          </cell>
          <cell r="G4104" t="str">
            <v>S26.010</v>
          </cell>
        </row>
        <row r="4105">
          <cell r="A4105">
            <v>7260300390</v>
          </cell>
          <cell r="B4105" t="str">
            <v>REDE ESG FOFO 200 1,76A2,25m BLOCO</v>
          </cell>
          <cell r="C4105">
            <v>690.59</v>
          </cell>
          <cell r="D4105">
            <v>26.19</v>
          </cell>
          <cell r="E4105">
            <v>157.27000000000001</v>
          </cell>
          <cell r="F4105" t="str">
            <v>M</v>
          </cell>
          <cell r="G4105" t="str">
            <v>S26.010</v>
          </cell>
        </row>
        <row r="4106">
          <cell r="A4106">
            <v>7260300400</v>
          </cell>
          <cell r="B4106" t="str">
            <v>REDE ESG FOFO 200 1,76A2,25m PARAL</v>
          </cell>
          <cell r="C4106">
            <v>694.01</v>
          </cell>
          <cell r="D4106">
            <v>26.19</v>
          </cell>
          <cell r="E4106">
            <v>157.27000000000001</v>
          </cell>
          <cell r="F4106" t="str">
            <v>M</v>
          </cell>
          <cell r="G4106" t="str">
            <v>S26.010</v>
          </cell>
        </row>
        <row r="4107">
          <cell r="A4107">
            <v>7260300410</v>
          </cell>
          <cell r="B4107" t="str">
            <v>REDE ESG FOFO 200 2,26A2,75m S/PAV</v>
          </cell>
          <cell r="C4107">
            <v>672.5</v>
          </cell>
          <cell r="D4107">
            <v>26.19</v>
          </cell>
          <cell r="E4107">
            <v>157.27000000000001</v>
          </cell>
          <cell r="F4107" t="str">
            <v>M</v>
          </cell>
          <cell r="G4107" t="str">
            <v>S26.010</v>
          </cell>
        </row>
        <row r="4108">
          <cell r="A4108">
            <v>7260300420</v>
          </cell>
          <cell r="B4108" t="str">
            <v>REDE ESG FOFO 200 2,26A2,75m ASF</v>
          </cell>
          <cell r="C4108">
            <v>771</v>
          </cell>
          <cell r="D4108">
            <v>26.19</v>
          </cell>
          <cell r="E4108">
            <v>157.27000000000001</v>
          </cell>
          <cell r="F4108" t="str">
            <v>M</v>
          </cell>
          <cell r="G4108" t="str">
            <v>S26.010</v>
          </cell>
        </row>
        <row r="4109">
          <cell r="A4109">
            <v>7260300430</v>
          </cell>
          <cell r="B4109" t="str">
            <v>REDE ESG FOFO 200 2,26A2,75m BLOCO</v>
          </cell>
          <cell r="C4109">
            <v>730.04</v>
          </cell>
          <cell r="D4109">
            <v>26.19</v>
          </cell>
          <cell r="E4109">
            <v>157.27000000000001</v>
          </cell>
          <cell r="F4109" t="str">
            <v>M</v>
          </cell>
          <cell r="G4109" t="str">
            <v>S26.010</v>
          </cell>
        </row>
        <row r="4110">
          <cell r="A4110">
            <v>7260300440</v>
          </cell>
          <cell r="B4110" t="str">
            <v>REDE ESG FOFO 200 2,26A2,75m PARAL</v>
          </cell>
          <cell r="C4110">
            <v>733.78</v>
          </cell>
          <cell r="D4110">
            <v>26.19</v>
          </cell>
          <cell r="E4110">
            <v>157.27000000000001</v>
          </cell>
          <cell r="F4110" t="str">
            <v>M</v>
          </cell>
          <cell r="G4110" t="str">
            <v>S26.010</v>
          </cell>
        </row>
        <row r="4111">
          <cell r="A4111">
            <v>7260300450</v>
          </cell>
          <cell r="B4111" t="str">
            <v>REDE ESG FOFO 200 2,76A3,25m S/PAV</v>
          </cell>
          <cell r="C4111">
            <v>698.41</v>
          </cell>
          <cell r="D4111">
            <v>26.19</v>
          </cell>
          <cell r="E4111">
            <v>157.27000000000001</v>
          </cell>
          <cell r="F4111" t="str">
            <v>M</v>
          </cell>
          <cell r="G4111" t="str">
            <v>S26.010</v>
          </cell>
        </row>
        <row r="4112">
          <cell r="A4112">
            <v>7260300460</v>
          </cell>
          <cell r="B4112" t="str">
            <v>REDE ESG FOFO 200 2,76A3,25m ASF</v>
          </cell>
          <cell r="C4112">
            <v>796.91</v>
          </cell>
          <cell r="D4112">
            <v>26.19</v>
          </cell>
          <cell r="E4112">
            <v>157.27000000000001</v>
          </cell>
          <cell r="F4112" t="str">
            <v>M</v>
          </cell>
          <cell r="G4112" t="str">
            <v>S26.010</v>
          </cell>
        </row>
        <row r="4113">
          <cell r="A4113">
            <v>7260300470</v>
          </cell>
          <cell r="B4113" t="str">
            <v>REDE ESG FOFO 200 2,76A3,25m BLOCO</v>
          </cell>
          <cell r="C4113">
            <v>755.19</v>
          </cell>
          <cell r="D4113">
            <v>26.19</v>
          </cell>
          <cell r="E4113">
            <v>157.27000000000001</v>
          </cell>
          <cell r="F4113" t="str">
            <v>M</v>
          </cell>
          <cell r="G4113" t="str">
            <v>S26.010</v>
          </cell>
        </row>
        <row r="4114">
          <cell r="A4114">
            <v>7260300480</v>
          </cell>
          <cell r="B4114" t="str">
            <v>REDE ESG FOFO 200 2,76A3,25m PARAL</v>
          </cell>
          <cell r="C4114">
            <v>758.71</v>
          </cell>
          <cell r="D4114">
            <v>26.19</v>
          </cell>
          <cell r="E4114">
            <v>157.27000000000001</v>
          </cell>
          <cell r="F4114" t="str">
            <v>M</v>
          </cell>
          <cell r="G4114" t="str">
            <v>S26.010</v>
          </cell>
        </row>
        <row r="4115">
          <cell r="A4115">
            <v>7260300490</v>
          </cell>
          <cell r="B4115" t="str">
            <v>REDE ESG FOFO 200 3,26A3,75m S/PAV</v>
          </cell>
          <cell r="C4115">
            <v>741.4</v>
          </cell>
          <cell r="D4115">
            <v>26.19</v>
          </cell>
          <cell r="E4115">
            <v>157.27000000000001</v>
          </cell>
          <cell r="F4115" t="str">
            <v>M</v>
          </cell>
          <cell r="G4115" t="str">
            <v>S26.010</v>
          </cell>
        </row>
        <row r="4116">
          <cell r="A4116">
            <v>7260300500</v>
          </cell>
          <cell r="B4116" t="str">
            <v>REDE ESG FOFO 200 3,26A3,75m ASF</v>
          </cell>
          <cell r="C4116">
            <v>849.63</v>
          </cell>
          <cell r="D4116">
            <v>26.19</v>
          </cell>
          <cell r="E4116">
            <v>157.27000000000001</v>
          </cell>
          <cell r="F4116" t="str">
            <v>M</v>
          </cell>
          <cell r="G4116" t="str">
            <v>S26.010</v>
          </cell>
        </row>
        <row r="4117">
          <cell r="A4117">
            <v>7260300510</v>
          </cell>
          <cell r="B4117" t="str">
            <v>REDE ESG FOFO 200 3,26A3,75m BLOCO</v>
          </cell>
          <cell r="C4117">
            <v>801.32</v>
          </cell>
          <cell r="D4117">
            <v>26.19</v>
          </cell>
          <cell r="E4117">
            <v>157.27000000000001</v>
          </cell>
          <cell r="F4117" t="str">
            <v>M</v>
          </cell>
          <cell r="G4117" t="str">
            <v>S26.010</v>
          </cell>
        </row>
        <row r="4118">
          <cell r="A4118">
            <v>7260300520</v>
          </cell>
          <cell r="B4118" t="str">
            <v>REDE ESG FOFO 200 3,26A3,75m PARAL</v>
          </cell>
          <cell r="C4118">
            <v>805.22</v>
          </cell>
          <cell r="D4118">
            <v>26.19</v>
          </cell>
          <cell r="E4118">
            <v>157.27000000000001</v>
          </cell>
          <cell r="F4118" t="str">
            <v>M</v>
          </cell>
          <cell r="G4118" t="str">
            <v>S26.010</v>
          </cell>
        </row>
        <row r="4119">
          <cell r="A4119">
            <v>7260300530</v>
          </cell>
          <cell r="B4119" t="str">
            <v>REDE ESG FOFO 200 3,76A4,25m S/PAV</v>
          </cell>
          <cell r="C4119">
            <v>771.48</v>
          </cell>
          <cell r="D4119">
            <v>26.19</v>
          </cell>
          <cell r="E4119">
            <v>157.27000000000001</v>
          </cell>
          <cell r="F4119" t="str">
            <v>M</v>
          </cell>
          <cell r="G4119" t="str">
            <v>S26.010</v>
          </cell>
        </row>
        <row r="4120">
          <cell r="A4120">
            <v>7260300540</v>
          </cell>
          <cell r="B4120" t="str">
            <v>REDE ESG FOFO 200 3,76A4,25m ASF</v>
          </cell>
          <cell r="C4120">
            <v>879.71</v>
          </cell>
          <cell r="D4120">
            <v>26.19</v>
          </cell>
          <cell r="E4120">
            <v>157.27000000000001</v>
          </cell>
          <cell r="F4120" t="str">
            <v>M</v>
          </cell>
          <cell r="G4120" t="str">
            <v>S26.010</v>
          </cell>
        </row>
        <row r="4121">
          <cell r="A4121">
            <v>7260300550</v>
          </cell>
          <cell r="B4121" t="str">
            <v>REDE ESG FOFO 200 3,76A4,25m BLOCO</v>
          </cell>
          <cell r="C4121">
            <v>831.38</v>
          </cell>
          <cell r="D4121">
            <v>26.19</v>
          </cell>
          <cell r="E4121">
            <v>157.27000000000001</v>
          </cell>
          <cell r="F4121" t="str">
            <v>M</v>
          </cell>
          <cell r="G4121" t="str">
            <v>S26.010</v>
          </cell>
        </row>
        <row r="4122">
          <cell r="A4122">
            <v>7260300560</v>
          </cell>
          <cell r="B4122" t="str">
            <v>REDE ESG FOFO 200 3,76A4,25m PARAL</v>
          </cell>
          <cell r="C4122">
            <v>835.23</v>
          </cell>
          <cell r="D4122">
            <v>26.19</v>
          </cell>
          <cell r="E4122">
            <v>157.27000000000001</v>
          </cell>
          <cell r="F4122" t="str">
            <v>M</v>
          </cell>
          <cell r="G4122" t="str">
            <v>S26.010</v>
          </cell>
        </row>
        <row r="4123">
          <cell r="A4123">
            <v>7260300570</v>
          </cell>
          <cell r="B4123" t="str">
            <v>REDE ESG FOFO 250 ATE 1,25m S/PAV</v>
          </cell>
          <cell r="C4123">
            <v>674.79</v>
          </cell>
          <cell r="D4123">
            <v>26.19</v>
          </cell>
          <cell r="E4123">
            <v>157.27000000000001</v>
          </cell>
          <cell r="F4123" t="str">
            <v>M</v>
          </cell>
          <cell r="G4123" t="str">
            <v>S26.010</v>
          </cell>
        </row>
        <row r="4124">
          <cell r="A4124">
            <v>7260300580</v>
          </cell>
          <cell r="B4124" t="str">
            <v>REDE ESG FOFO 250 ATE 1,25m ASF</v>
          </cell>
          <cell r="C4124">
            <v>759.32</v>
          </cell>
          <cell r="D4124">
            <v>26.19</v>
          </cell>
          <cell r="E4124">
            <v>157.27000000000001</v>
          </cell>
          <cell r="F4124" t="str">
            <v>M</v>
          </cell>
          <cell r="G4124" t="str">
            <v>S26.010</v>
          </cell>
        </row>
        <row r="4125">
          <cell r="A4125">
            <v>7260300590</v>
          </cell>
          <cell r="B4125" t="str">
            <v>REDE ESG FOFO 250 ATE 1,25m BLOCO</v>
          </cell>
          <cell r="C4125">
            <v>727.15</v>
          </cell>
          <cell r="D4125">
            <v>26.19</v>
          </cell>
          <cell r="E4125">
            <v>157.27000000000001</v>
          </cell>
          <cell r="F4125" t="str">
            <v>M</v>
          </cell>
          <cell r="G4125" t="str">
            <v>S26.010</v>
          </cell>
        </row>
        <row r="4126">
          <cell r="A4126">
            <v>7260300600</v>
          </cell>
          <cell r="B4126" t="str">
            <v>REDE ESG FOFO 250 ATE 1,25m PARAL</v>
          </cell>
          <cell r="C4126">
            <v>730.41</v>
          </cell>
          <cell r="D4126">
            <v>26.19</v>
          </cell>
          <cell r="E4126">
            <v>157.27000000000001</v>
          </cell>
          <cell r="F4126" t="str">
            <v>M</v>
          </cell>
          <cell r="G4126" t="str">
            <v>S26.010</v>
          </cell>
        </row>
        <row r="4127">
          <cell r="A4127">
            <v>7260300610</v>
          </cell>
          <cell r="B4127" t="str">
            <v>REDE ESG FOFO 250 1,26A1,75m S/PAV</v>
          </cell>
          <cell r="C4127">
            <v>725.74</v>
          </cell>
          <cell r="D4127">
            <v>26.19</v>
          </cell>
          <cell r="E4127">
            <v>157.27000000000001</v>
          </cell>
          <cell r="F4127" t="str">
            <v>M</v>
          </cell>
          <cell r="G4127" t="str">
            <v>S26.010</v>
          </cell>
        </row>
        <row r="4128">
          <cell r="A4128">
            <v>7260300620</v>
          </cell>
          <cell r="B4128" t="str">
            <v>REDE ESG FOFO 250 1,26A1,75m ASF</v>
          </cell>
          <cell r="C4128">
            <v>814.47</v>
          </cell>
          <cell r="D4128">
            <v>26.19</v>
          </cell>
          <cell r="E4128">
            <v>157.27000000000001</v>
          </cell>
          <cell r="F4128" t="str">
            <v>M</v>
          </cell>
          <cell r="G4128" t="str">
            <v>S26.010</v>
          </cell>
        </row>
        <row r="4129">
          <cell r="A4129">
            <v>7260300630</v>
          </cell>
          <cell r="B4129" t="str">
            <v>REDE ESG FOFO 250 1,26A1,75m BLOCO</v>
          </cell>
          <cell r="C4129">
            <v>779.83</v>
          </cell>
          <cell r="D4129">
            <v>26.19</v>
          </cell>
          <cell r="E4129">
            <v>157.27000000000001</v>
          </cell>
          <cell r="F4129" t="str">
            <v>M</v>
          </cell>
          <cell r="G4129" t="str">
            <v>S26.010</v>
          </cell>
        </row>
        <row r="4130">
          <cell r="A4130">
            <v>7260300640</v>
          </cell>
          <cell r="B4130" t="str">
            <v>REDE ESG FOFO 250 1,26A1,75m PARAL</v>
          </cell>
          <cell r="C4130">
            <v>783.24</v>
          </cell>
          <cell r="D4130">
            <v>26.19</v>
          </cell>
          <cell r="E4130">
            <v>157.27000000000001</v>
          </cell>
          <cell r="F4130" t="str">
            <v>M</v>
          </cell>
          <cell r="G4130" t="str">
            <v>S26.010</v>
          </cell>
        </row>
        <row r="4131">
          <cell r="A4131">
            <v>7260300650</v>
          </cell>
          <cell r="B4131" t="str">
            <v>REDE ESG FOFO 250 1,76A2,25m S/PAV</v>
          </cell>
          <cell r="C4131">
            <v>749.52</v>
          </cell>
          <cell r="D4131">
            <v>26.19</v>
          </cell>
          <cell r="E4131">
            <v>157.27000000000001</v>
          </cell>
          <cell r="F4131" t="str">
            <v>M</v>
          </cell>
          <cell r="G4131" t="str">
            <v>S26.010</v>
          </cell>
        </row>
        <row r="4132">
          <cell r="A4132">
            <v>7260300660</v>
          </cell>
          <cell r="B4132" t="str">
            <v>REDE ESG FOFO 250 1,76A2,25m ASF</v>
          </cell>
          <cell r="C4132">
            <v>838.25</v>
          </cell>
          <cell r="D4132">
            <v>26.19</v>
          </cell>
          <cell r="E4132">
            <v>157.27000000000001</v>
          </cell>
          <cell r="F4132" t="str">
            <v>M</v>
          </cell>
          <cell r="G4132" t="str">
            <v>S26.010</v>
          </cell>
        </row>
        <row r="4133">
          <cell r="A4133">
            <v>7260300670</v>
          </cell>
          <cell r="B4133" t="str">
            <v>REDE ESG FOFO 250 1,76A2,25m BLOCO</v>
          </cell>
          <cell r="C4133">
            <v>803.6</v>
          </cell>
          <cell r="D4133">
            <v>26.19</v>
          </cell>
          <cell r="E4133">
            <v>157.27000000000001</v>
          </cell>
          <cell r="F4133" t="str">
            <v>M</v>
          </cell>
          <cell r="G4133" t="str">
            <v>S26.010</v>
          </cell>
        </row>
        <row r="4134">
          <cell r="A4134">
            <v>7260300680</v>
          </cell>
          <cell r="B4134" t="str">
            <v>REDE ESG FOFO 250 1,76A2,25m PARAL</v>
          </cell>
          <cell r="C4134">
            <v>807.01</v>
          </cell>
          <cell r="D4134">
            <v>26.19</v>
          </cell>
          <cell r="E4134">
            <v>157.27000000000001</v>
          </cell>
          <cell r="F4134" t="str">
            <v>M</v>
          </cell>
          <cell r="G4134" t="str">
            <v>S26.010</v>
          </cell>
        </row>
        <row r="4135">
          <cell r="A4135">
            <v>7260300690</v>
          </cell>
          <cell r="B4135" t="str">
            <v>REDE ESG FOFO 250 2,26A2,75m S/PAV</v>
          </cell>
          <cell r="C4135">
            <v>785.9</v>
          </cell>
          <cell r="D4135">
            <v>26.19</v>
          </cell>
          <cell r="E4135">
            <v>157.27000000000001</v>
          </cell>
          <cell r="F4135" t="str">
            <v>M</v>
          </cell>
          <cell r="G4135" t="str">
            <v>S26.010</v>
          </cell>
        </row>
        <row r="4136">
          <cell r="A4136">
            <v>7260300700</v>
          </cell>
          <cell r="B4136" t="str">
            <v>REDE ESG FOFO 250 2,26A2,75m ASF</v>
          </cell>
          <cell r="C4136">
            <v>884.4</v>
          </cell>
          <cell r="D4136">
            <v>26.19</v>
          </cell>
          <cell r="E4136">
            <v>157.27000000000001</v>
          </cell>
          <cell r="F4136" t="str">
            <v>M</v>
          </cell>
          <cell r="G4136" t="str">
            <v>S26.010</v>
          </cell>
        </row>
        <row r="4137">
          <cell r="A4137">
            <v>7260300710</v>
          </cell>
          <cell r="B4137" t="str">
            <v>REDE ESG FOFO 250 2,26A2,75m BLOCO</v>
          </cell>
          <cell r="C4137">
            <v>843.43</v>
          </cell>
          <cell r="D4137">
            <v>26.19</v>
          </cell>
          <cell r="E4137">
            <v>157.27000000000001</v>
          </cell>
          <cell r="F4137" t="str">
            <v>M</v>
          </cell>
          <cell r="G4137" t="str">
            <v>S26.010</v>
          </cell>
        </row>
        <row r="4138">
          <cell r="A4138">
            <v>7260300720</v>
          </cell>
          <cell r="B4138" t="str">
            <v>REDE ESG FOFO 250 2,26A2,75m PARAL</v>
          </cell>
          <cell r="C4138">
            <v>847.17</v>
          </cell>
          <cell r="D4138">
            <v>26.19</v>
          </cell>
          <cell r="E4138">
            <v>157.27000000000001</v>
          </cell>
          <cell r="F4138" t="str">
            <v>M</v>
          </cell>
          <cell r="G4138" t="str">
            <v>S26.010</v>
          </cell>
        </row>
        <row r="4139">
          <cell r="A4139">
            <v>7260300730</v>
          </cell>
          <cell r="B4139" t="str">
            <v>REDE ESG FOFO 250 2,76A3,25m S/PAV</v>
          </cell>
          <cell r="C4139">
            <v>811.82</v>
          </cell>
          <cell r="D4139">
            <v>26.19</v>
          </cell>
          <cell r="E4139">
            <v>157.27000000000001</v>
          </cell>
          <cell r="F4139" t="str">
            <v>M</v>
          </cell>
          <cell r="G4139" t="str">
            <v>S26.010</v>
          </cell>
        </row>
        <row r="4140">
          <cell r="A4140">
            <v>7260300740</v>
          </cell>
          <cell r="B4140" t="str">
            <v>REDE ESG FOFO 250 2,76A3,25m ASF</v>
          </cell>
          <cell r="C4140">
            <v>910.31</v>
          </cell>
          <cell r="D4140">
            <v>26.19</v>
          </cell>
          <cell r="E4140">
            <v>157.27000000000001</v>
          </cell>
          <cell r="F4140" t="str">
            <v>M</v>
          </cell>
          <cell r="G4140" t="str">
            <v>S26.010</v>
          </cell>
        </row>
        <row r="4141">
          <cell r="A4141">
            <v>7260300750</v>
          </cell>
          <cell r="B4141" t="str">
            <v>REDE ESG FOFO 250 2,76A3,25m BLOCO</v>
          </cell>
          <cell r="C4141">
            <v>868.58</v>
          </cell>
          <cell r="D4141">
            <v>26.19</v>
          </cell>
          <cell r="E4141">
            <v>157.27000000000001</v>
          </cell>
          <cell r="F4141" t="str">
            <v>M</v>
          </cell>
          <cell r="G4141" t="str">
            <v>S26.010</v>
          </cell>
        </row>
        <row r="4142">
          <cell r="A4142">
            <v>7260300760</v>
          </cell>
          <cell r="B4142" t="str">
            <v>REDE ESG FOFO 250 2,76A3,25m PARAL</v>
          </cell>
          <cell r="C4142">
            <v>872.1</v>
          </cell>
          <cell r="D4142">
            <v>26.19</v>
          </cell>
          <cell r="E4142">
            <v>157.27000000000001</v>
          </cell>
          <cell r="F4142" t="str">
            <v>M</v>
          </cell>
          <cell r="G4142" t="str">
            <v>S26.010</v>
          </cell>
        </row>
        <row r="4143">
          <cell r="A4143">
            <v>7260300770</v>
          </cell>
          <cell r="B4143" t="str">
            <v>REDE ESG FOFO 250 3,26A3,75m S/PAV</v>
          </cell>
          <cell r="C4143">
            <v>855.22</v>
          </cell>
          <cell r="D4143">
            <v>26.19</v>
          </cell>
          <cell r="E4143">
            <v>157.27000000000001</v>
          </cell>
          <cell r="F4143" t="str">
            <v>M</v>
          </cell>
          <cell r="G4143" t="str">
            <v>S26.010</v>
          </cell>
        </row>
        <row r="4144">
          <cell r="A4144">
            <v>7260300780</v>
          </cell>
          <cell r="B4144" t="str">
            <v>REDE ESG FOFO 250 3,26A3,75m ASF</v>
          </cell>
          <cell r="C4144">
            <v>963.46</v>
          </cell>
          <cell r="D4144">
            <v>26.19</v>
          </cell>
          <cell r="E4144">
            <v>157.27000000000001</v>
          </cell>
          <cell r="F4144" t="str">
            <v>M</v>
          </cell>
          <cell r="G4144" t="str">
            <v>S26.010</v>
          </cell>
        </row>
        <row r="4145">
          <cell r="A4145">
            <v>7260300790</v>
          </cell>
          <cell r="B4145" t="str">
            <v>REDE ESG FOFO 250 3,26A3,75m BLOCO</v>
          </cell>
          <cell r="C4145">
            <v>915.16</v>
          </cell>
          <cell r="D4145">
            <v>26.19</v>
          </cell>
          <cell r="E4145">
            <v>157.27000000000001</v>
          </cell>
          <cell r="F4145" t="str">
            <v>M</v>
          </cell>
          <cell r="G4145" t="str">
            <v>S26.010</v>
          </cell>
        </row>
        <row r="4146">
          <cell r="A4146">
            <v>7260300800</v>
          </cell>
          <cell r="B4146" t="str">
            <v>REDE ESG FOFO 250 3,26A3,75m PARAL</v>
          </cell>
          <cell r="C4146">
            <v>919.04</v>
          </cell>
          <cell r="D4146">
            <v>26.19</v>
          </cell>
          <cell r="E4146">
            <v>157.27000000000001</v>
          </cell>
          <cell r="F4146" t="str">
            <v>M</v>
          </cell>
          <cell r="G4146" t="str">
            <v>S26.010</v>
          </cell>
        </row>
        <row r="4147">
          <cell r="A4147">
            <v>7260300810</v>
          </cell>
          <cell r="B4147" t="str">
            <v>REDE ESG FOFO 250 3,76A4,25m S/PAV</v>
          </cell>
          <cell r="C4147">
            <v>885.31</v>
          </cell>
          <cell r="D4147">
            <v>26.19</v>
          </cell>
          <cell r="E4147">
            <v>157.27000000000001</v>
          </cell>
          <cell r="F4147" t="str">
            <v>M</v>
          </cell>
          <cell r="G4147" t="str">
            <v>S26.010</v>
          </cell>
        </row>
        <row r="4148">
          <cell r="A4148">
            <v>7260300820</v>
          </cell>
          <cell r="B4148" t="str">
            <v>REDE ESG FOFO 250 3,76A4,25m ASF</v>
          </cell>
          <cell r="C4148">
            <v>993.55</v>
          </cell>
          <cell r="D4148">
            <v>26.19</v>
          </cell>
          <cell r="E4148">
            <v>157.27000000000001</v>
          </cell>
          <cell r="F4148" t="str">
            <v>M</v>
          </cell>
          <cell r="G4148" t="str">
            <v>S26.010</v>
          </cell>
        </row>
        <row r="4149">
          <cell r="A4149">
            <v>7260300830</v>
          </cell>
          <cell r="B4149" t="str">
            <v>REDE ESG FOFO 250 3,76A4,25m BLOCO</v>
          </cell>
          <cell r="C4149">
            <v>945.23</v>
          </cell>
          <cell r="D4149">
            <v>26.19</v>
          </cell>
          <cell r="E4149">
            <v>157.27000000000001</v>
          </cell>
          <cell r="F4149" t="str">
            <v>M</v>
          </cell>
          <cell r="G4149" t="str">
            <v>S26.010</v>
          </cell>
        </row>
        <row r="4150">
          <cell r="A4150">
            <v>7260300840</v>
          </cell>
          <cell r="B4150" t="str">
            <v>REDE ESG FOFO 250 3,76A4,25m PARAL</v>
          </cell>
          <cell r="C4150">
            <v>949.06</v>
          </cell>
          <cell r="D4150">
            <v>26.19</v>
          </cell>
          <cell r="E4150">
            <v>157.27000000000001</v>
          </cell>
          <cell r="F4150" t="str">
            <v>M</v>
          </cell>
          <cell r="G4150" t="str">
            <v>S26.010</v>
          </cell>
        </row>
        <row r="4151">
          <cell r="A4151">
            <v>7260300850</v>
          </cell>
          <cell r="B4151" t="str">
            <v>REDE ESG FOFO 300 ATE 1,25m S/PAV</v>
          </cell>
          <cell r="C4151">
            <v>775.95</v>
          </cell>
          <cell r="D4151">
            <v>26.19</v>
          </cell>
          <cell r="E4151">
            <v>157.27000000000001</v>
          </cell>
          <cell r="F4151" t="str">
            <v>M</v>
          </cell>
          <cell r="G4151" t="str">
            <v>S26.010</v>
          </cell>
        </row>
        <row r="4152">
          <cell r="A4152">
            <v>7260300860</v>
          </cell>
          <cell r="B4152" t="str">
            <v>REDE ESG FOFO 300 ATE 1,25m ASF</v>
          </cell>
          <cell r="C4152">
            <v>860.48</v>
          </cell>
          <cell r="D4152">
            <v>26.19</v>
          </cell>
          <cell r="E4152">
            <v>157.27000000000001</v>
          </cell>
          <cell r="F4152" t="str">
            <v>M</v>
          </cell>
          <cell r="G4152" t="str">
            <v>S26.010</v>
          </cell>
        </row>
        <row r="4153">
          <cell r="A4153">
            <v>7260300870</v>
          </cell>
          <cell r="B4153" t="str">
            <v>REDE ESG FOFO 300 ATE 1,25m BLOCO</v>
          </cell>
          <cell r="C4153">
            <v>828.31</v>
          </cell>
          <cell r="D4153">
            <v>26.19</v>
          </cell>
          <cell r="E4153">
            <v>157.27000000000001</v>
          </cell>
          <cell r="F4153" t="str">
            <v>M</v>
          </cell>
          <cell r="G4153" t="str">
            <v>S26.010</v>
          </cell>
        </row>
        <row r="4154">
          <cell r="A4154">
            <v>7260300880</v>
          </cell>
          <cell r="B4154" t="str">
            <v>REDE ESG FOFO 300 ATE 1,25m PARAL</v>
          </cell>
          <cell r="C4154">
            <v>831.58</v>
          </cell>
          <cell r="D4154">
            <v>26.19</v>
          </cell>
          <cell r="E4154">
            <v>157.27000000000001</v>
          </cell>
          <cell r="F4154" t="str">
            <v>M</v>
          </cell>
          <cell r="G4154" t="str">
            <v>S26.010</v>
          </cell>
        </row>
        <row r="4155">
          <cell r="A4155">
            <v>7260300890</v>
          </cell>
          <cell r="B4155" t="str">
            <v>REDE ESG FOFO 300 1,26A1,75m S/PAV</v>
          </cell>
          <cell r="C4155">
            <v>827.18</v>
          </cell>
          <cell r="D4155">
            <v>26.19</v>
          </cell>
          <cell r="E4155">
            <v>157.27000000000001</v>
          </cell>
          <cell r="F4155" t="str">
            <v>M</v>
          </cell>
          <cell r="G4155" t="str">
            <v>S26.010</v>
          </cell>
        </row>
        <row r="4156">
          <cell r="A4156">
            <v>7260300900</v>
          </cell>
          <cell r="B4156" t="str">
            <v>REDE ESG FOFO 300 1,26A1,75m ASF</v>
          </cell>
          <cell r="C4156">
            <v>915.93</v>
          </cell>
          <cell r="D4156">
            <v>26.19</v>
          </cell>
          <cell r="E4156">
            <v>157.27000000000001</v>
          </cell>
          <cell r="F4156" t="str">
            <v>M</v>
          </cell>
          <cell r="G4156" t="str">
            <v>S26.010</v>
          </cell>
        </row>
        <row r="4157">
          <cell r="A4157">
            <v>7260300910</v>
          </cell>
          <cell r="B4157" t="str">
            <v>REDE ESG FOFO 300 1,26A1,75m BLOCO</v>
          </cell>
          <cell r="C4157">
            <v>881.29</v>
          </cell>
          <cell r="D4157">
            <v>26.19</v>
          </cell>
          <cell r="E4157">
            <v>157.27000000000001</v>
          </cell>
          <cell r="F4157" t="str">
            <v>M</v>
          </cell>
          <cell r="G4157" t="str">
            <v>S26.010</v>
          </cell>
        </row>
        <row r="4158">
          <cell r="A4158">
            <v>7260300920</v>
          </cell>
          <cell r="B4158" t="str">
            <v>REDE ESG FOFO 300 1,26A1,75m PARAL</v>
          </cell>
          <cell r="C4158">
            <v>884.69</v>
          </cell>
          <cell r="D4158">
            <v>26.19</v>
          </cell>
          <cell r="E4158">
            <v>157.27000000000001</v>
          </cell>
          <cell r="F4158" t="str">
            <v>M</v>
          </cell>
          <cell r="G4158" t="str">
            <v>S26.010</v>
          </cell>
        </row>
        <row r="4159">
          <cell r="A4159">
            <v>7260300930</v>
          </cell>
          <cell r="B4159" t="str">
            <v>REDE ESG FOFO 300 1,76A2,25m S/PAV</v>
          </cell>
          <cell r="C4159">
            <v>851.06</v>
          </cell>
          <cell r="D4159">
            <v>26.19</v>
          </cell>
          <cell r="E4159">
            <v>157.27000000000001</v>
          </cell>
          <cell r="F4159" t="str">
            <v>M</v>
          </cell>
          <cell r="G4159" t="str">
            <v>S26.010</v>
          </cell>
        </row>
        <row r="4160">
          <cell r="A4160">
            <v>7260300940</v>
          </cell>
          <cell r="B4160" t="str">
            <v>REDE ESG FOFO 300 1,76A2,25m ASF</v>
          </cell>
          <cell r="C4160">
            <v>939.81</v>
          </cell>
          <cell r="D4160">
            <v>26.19</v>
          </cell>
          <cell r="E4160">
            <v>157.27000000000001</v>
          </cell>
          <cell r="F4160" t="str">
            <v>M</v>
          </cell>
          <cell r="G4160" t="str">
            <v>S26.010</v>
          </cell>
        </row>
        <row r="4161">
          <cell r="A4161">
            <v>7260300950</v>
          </cell>
          <cell r="B4161" t="str">
            <v>REDE ESG FOFO 300 1,76A2,25m BLOCO</v>
          </cell>
          <cell r="C4161">
            <v>905.16</v>
          </cell>
          <cell r="D4161">
            <v>26.19</v>
          </cell>
          <cell r="E4161">
            <v>157.27000000000001</v>
          </cell>
          <cell r="F4161" t="str">
            <v>M</v>
          </cell>
          <cell r="G4161" t="str">
            <v>S26.010</v>
          </cell>
        </row>
        <row r="4162">
          <cell r="A4162">
            <v>7260300960</v>
          </cell>
          <cell r="B4162" t="str">
            <v>REDE ESG FOFO 300 1,76A2,25m PARAL</v>
          </cell>
          <cell r="C4162">
            <v>908.56</v>
          </cell>
          <cell r="D4162">
            <v>26.19</v>
          </cell>
          <cell r="E4162">
            <v>157.27000000000001</v>
          </cell>
          <cell r="F4162" t="str">
            <v>M</v>
          </cell>
          <cell r="G4162" t="str">
            <v>S26.010</v>
          </cell>
        </row>
        <row r="4163">
          <cell r="A4163">
            <v>7260300970</v>
          </cell>
          <cell r="B4163" t="str">
            <v>REDE ESG FOFO 300 2,26A2,75m S/PAV</v>
          </cell>
          <cell r="C4163">
            <v>888.01</v>
          </cell>
          <cell r="D4163">
            <v>26.19</v>
          </cell>
          <cell r="E4163">
            <v>157.27000000000001</v>
          </cell>
          <cell r="F4163" t="str">
            <v>M</v>
          </cell>
          <cell r="G4163" t="str">
            <v>S26.010</v>
          </cell>
        </row>
        <row r="4164">
          <cell r="A4164">
            <v>7260300980</v>
          </cell>
          <cell r="B4164" t="str">
            <v>REDE ESG FOFO 300 2,26A2,75m ASF</v>
          </cell>
          <cell r="C4164">
            <v>986.51</v>
          </cell>
          <cell r="D4164">
            <v>26.19</v>
          </cell>
          <cell r="E4164">
            <v>157.27000000000001</v>
          </cell>
          <cell r="F4164" t="str">
            <v>M</v>
          </cell>
          <cell r="G4164" t="str">
            <v>S26.010</v>
          </cell>
        </row>
        <row r="4165">
          <cell r="A4165">
            <v>7260300990</v>
          </cell>
          <cell r="B4165" t="str">
            <v>REDE ESG FOFO 300 2,26A2,75m BLOCO</v>
          </cell>
          <cell r="C4165">
            <v>945.54</v>
          </cell>
          <cell r="D4165">
            <v>26.19</v>
          </cell>
          <cell r="E4165">
            <v>157.27000000000001</v>
          </cell>
          <cell r="F4165" t="str">
            <v>M</v>
          </cell>
          <cell r="G4165" t="str">
            <v>S26.010</v>
          </cell>
        </row>
        <row r="4166">
          <cell r="A4166">
            <v>7260301000</v>
          </cell>
          <cell r="B4166" t="str">
            <v>REDE ESG FOFO 300 2,26A2,75m PARAL</v>
          </cell>
          <cell r="C4166">
            <v>949.28</v>
          </cell>
          <cell r="D4166">
            <v>26.19</v>
          </cell>
          <cell r="E4166">
            <v>157.27000000000001</v>
          </cell>
          <cell r="F4166" t="str">
            <v>M</v>
          </cell>
          <cell r="G4166" t="str">
            <v>S26.010</v>
          </cell>
        </row>
        <row r="4167">
          <cell r="A4167">
            <v>7260301010</v>
          </cell>
          <cell r="B4167" t="str">
            <v>REDE ESG FOFO 300 2,76A3,25m S/PAV</v>
          </cell>
          <cell r="C4167">
            <v>914.29</v>
          </cell>
          <cell r="D4167">
            <v>26.19</v>
          </cell>
          <cell r="E4167">
            <v>157.27000000000001</v>
          </cell>
          <cell r="F4167" t="str">
            <v>M</v>
          </cell>
          <cell r="G4167" t="str">
            <v>S26.010</v>
          </cell>
        </row>
        <row r="4168">
          <cell r="A4168">
            <v>7260301020</v>
          </cell>
          <cell r="B4168" t="str">
            <v>REDE ESG FOFO 300 2,76A3,25m ASF</v>
          </cell>
          <cell r="C4168">
            <v>1012.79</v>
          </cell>
          <cell r="D4168">
            <v>26.19</v>
          </cell>
          <cell r="E4168">
            <v>157.27000000000001</v>
          </cell>
          <cell r="F4168" t="str">
            <v>M</v>
          </cell>
          <cell r="G4168" t="str">
            <v>S26.010</v>
          </cell>
        </row>
        <row r="4169">
          <cell r="A4169">
            <v>7260301030</v>
          </cell>
          <cell r="B4169" t="str">
            <v>REDE ESG FOFO 300 2,76A3,25m BLOCO</v>
          </cell>
          <cell r="C4169">
            <v>971.06</v>
          </cell>
          <cell r="D4169">
            <v>26.19</v>
          </cell>
          <cell r="E4169">
            <v>157.27000000000001</v>
          </cell>
          <cell r="F4169" t="str">
            <v>M</v>
          </cell>
          <cell r="G4169" t="str">
            <v>S26.010</v>
          </cell>
        </row>
        <row r="4170">
          <cell r="A4170">
            <v>7260301040</v>
          </cell>
          <cell r="B4170" t="str">
            <v>REDE ESG FOFO 300 2,76A3,25m PARAL</v>
          </cell>
          <cell r="C4170">
            <v>974.58</v>
          </cell>
          <cell r="D4170">
            <v>26.19</v>
          </cell>
          <cell r="E4170">
            <v>157.27000000000001</v>
          </cell>
          <cell r="F4170" t="str">
            <v>M</v>
          </cell>
          <cell r="G4170" t="str">
            <v>S26.010</v>
          </cell>
        </row>
        <row r="4171">
          <cell r="A4171">
            <v>7260301050</v>
          </cell>
          <cell r="B4171" t="str">
            <v>REDE ESG FOFO 300 3,26A3,75m S/PAV</v>
          </cell>
          <cell r="C4171">
            <v>959.05</v>
          </cell>
          <cell r="D4171">
            <v>26.19</v>
          </cell>
          <cell r="E4171">
            <v>157.27000000000001</v>
          </cell>
          <cell r="F4171" t="str">
            <v>M</v>
          </cell>
          <cell r="G4171" t="str">
            <v>S26.010</v>
          </cell>
        </row>
        <row r="4172">
          <cell r="A4172">
            <v>7260301060</v>
          </cell>
          <cell r="B4172" t="str">
            <v>REDE ESG FOFO 300 3,26A3,75m ASF</v>
          </cell>
          <cell r="C4172">
            <v>1067.29</v>
          </cell>
          <cell r="D4172">
            <v>26.19</v>
          </cell>
          <cell r="E4172">
            <v>157.27000000000001</v>
          </cell>
          <cell r="F4172" t="str">
            <v>M</v>
          </cell>
          <cell r="G4172" t="str">
            <v>S26.010</v>
          </cell>
        </row>
        <row r="4173">
          <cell r="A4173">
            <v>7260301070</v>
          </cell>
          <cell r="B4173" t="str">
            <v>REDE ESG FOFO 300 3,26A3,75m BLOCO</v>
          </cell>
          <cell r="C4173">
            <v>1018.98</v>
          </cell>
          <cell r="D4173">
            <v>26.19</v>
          </cell>
          <cell r="E4173">
            <v>157.27000000000001</v>
          </cell>
          <cell r="F4173" t="str">
            <v>M</v>
          </cell>
          <cell r="G4173" t="str">
            <v>S26.010</v>
          </cell>
        </row>
        <row r="4174">
          <cell r="A4174">
            <v>7260301080</v>
          </cell>
          <cell r="B4174" t="str">
            <v>REDE ESG FOFO 300 3,26A3,75m PARAL</v>
          </cell>
          <cell r="C4174">
            <v>1022.87</v>
          </cell>
          <cell r="D4174">
            <v>26.19</v>
          </cell>
          <cell r="E4174">
            <v>157.27000000000001</v>
          </cell>
          <cell r="F4174" t="str">
            <v>M</v>
          </cell>
          <cell r="G4174" t="str">
            <v>S26.010</v>
          </cell>
        </row>
        <row r="4175">
          <cell r="A4175">
            <v>7260301090</v>
          </cell>
          <cell r="B4175" t="str">
            <v>REDE ESG FOFO 300 3,76A4,25m S/PAV</v>
          </cell>
          <cell r="C4175">
            <v>992.92</v>
          </cell>
          <cell r="D4175">
            <v>26.19</v>
          </cell>
          <cell r="E4175">
            <v>157.27000000000001</v>
          </cell>
          <cell r="F4175" t="str">
            <v>M</v>
          </cell>
          <cell r="G4175" t="str">
            <v>S26.010</v>
          </cell>
        </row>
        <row r="4176">
          <cell r="A4176">
            <v>7260301100</v>
          </cell>
          <cell r="B4176" t="str">
            <v>REDE ESG FOFO 300 3,76A4,25m ASF</v>
          </cell>
          <cell r="C4176">
            <v>1101.1600000000001</v>
          </cell>
          <cell r="D4176">
            <v>26.19</v>
          </cell>
          <cell r="E4176">
            <v>157.27000000000001</v>
          </cell>
          <cell r="F4176" t="str">
            <v>M</v>
          </cell>
          <cell r="G4176" t="str">
            <v>S26.010</v>
          </cell>
        </row>
        <row r="4177">
          <cell r="A4177">
            <v>7260301110</v>
          </cell>
          <cell r="B4177" t="str">
            <v>REDE ESG FOFO 300 3,76A4,25m BLOCO</v>
          </cell>
          <cell r="C4177">
            <v>1052.83</v>
          </cell>
          <cell r="D4177">
            <v>26.19</v>
          </cell>
          <cell r="E4177">
            <v>157.27000000000001</v>
          </cell>
          <cell r="F4177" t="str">
            <v>M</v>
          </cell>
          <cell r="G4177" t="str">
            <v>S26.010</v>
          </cell>
        </row>
        <row r="4178">
          <cell r="A4178">
            <v>7260301120</v>
          </cell>
          <cell r="B4178" t="str">
            <v>REDE ESG FOFO 300 3,76A4,25m PARAL</v>
          </cell>
          <cell r="C4178">
            <v>1056.67</v>
          </cell>
          <cell r="D4178">
            <v>26.19</v>
          </cell>
          <cell r="E4178">
            <v>157.27000000000001</v>
          </cell>
          <cell r="F4178" t="str">
            <v>M</v>
          </cell>
          <cell r="G4178" t="str">
            <v>S26.010</v>
          </cell>
        </row>
        <row r="4179">
          <cell r="A4179">
            <v>7260301130</v>
          </cell>
          <cell r="B4179" t="str">
            <v>REDE ESG FOFO 350 ATE 1,25m S/PAV</v>
          </cell>
          <cell r="C4179">
            <v>1035.02</v>
          </cell>
          <cell r="D4179">
            <v>26.19</v>
          </cell>
          <cell r="E4179">
            <v>157.27000000000001</v>
          </cell>
          <cell r="F4179" t="str">
            <v>M</v>
          </cell>
          <cell r="G4179" t="str">
            <v>S26.010</v>
          </cell>
        </row>
        <row r="4180">
          <cell r="A4180">
            <v>7260301140</v>
          </cell>
          <cell r="B4180" t="str">
            <v>REDE ESG FOFO 350 ATE 1,25m ASF</v>
          </cell>
          <cell r="C4180">
            <v>1119.56</v>
          </cell>
          <cell r="D4180">
            <v>26.19</v>
          </cell>
          <cell r="E4180">
            <v>157.27000000000001</v>
          </cell>
          <cell r="F4180" t="str">
            <v>M</v>
          </cell>
          <cell r="G4180" t="str">
            <v>S26.010</v>
          </cell>
        </row>
        <row r="4181">
          <cell r="A4181">
            <v>7260301150</v>
          </cell>
          <cell r="B4181" t="str">
            <v>REDE ESG FOFO 350 ATE 1,25m BLOCO</v>
          </cell>
          <cell r="C4181">
            <v>1087.3900000000001</v>
          </cell>
          <cell r="D4181">
            <v>26.19</v>
          </cell>
          <cell r="E4181">
            <v>157.27000000000001</v>
          </cell>
          <cell r="F4181" t="str">
            <v>M</v>
          </cell>
          <cell r="G4181" t="str">
            <v>S26.010</v>
          </cell>
        </row>
        <row r="4182">
          <cell r="A4182">
            <v>7260301160</v>
          </cell>
          <cell r="B4182" t="str">
            <v>REDE ESG FOFO 350 ATE 1,25m PARAL</v>
          </cell>
          <cell r="C4182">
            <v>1090.6500000000001</v>
          </cell>
          <cell r="D4182">
            <v>26.19</v>
          </cell>
          <cell r="E4182">
            <v>157.27000000000001</v>
          </cell>
          <cell r="F4182" t="str">
            <v>M</v>
          </cell>
          <cell r="G4182" t="str">
            <v>S26.010</v>
          </cell>
        </row>
        <row r="4183">
          <cell r="A4183">
            <v>7260301170</v>
          </cell>
          <cell r="B4183" t="str">
            <v>REDE ESG FOFO 350 1,26A1,75m S/PAV</v>
          </cell>
          <cell r="C4183">
            <v>1086.32</v>
          </cell>
          <cell r="D4183">
            <v>26.19</v>
          </cell>
          <cell r="E4183">
            <v>157.27000000000001</v>
          </cell>
          <cell r="F4183" t="str">
            <v>M</v>
          </cell>
          <cell r="G4183" t="str">
            <v>S26.010</v>
          </cell>
        </row>
        <row r="4184">
          <cell r="A4184">
            <v>7260301180</v>
          </cell>
          <cell r="B4184" t="str">
            <v>REDE ESG FOFO 350 1,26A1,75m ASF</v>
          </cell>
          <cell r="C4184">
            <v>1175.07</v>
          </cell>
          <cell r="D4184">
            <v>26.19</v>
          </cell>
          <cell r="E4184">
            <v>157.27000000000001</v>
          </cell>
          <cell r="F4184" t="str">
            <v>M</v>
          </cell>
          <cell r="G4184" t="str">
            <v>S26.010</v>
          </cell>
        </row>
        <row r="4185">
          <cell r="A4185">
            <v>7260301190</v>
          </cell>
          <cell r="B4185" t="str">
            <v>REDE ESG FOFO 350 1,26A1,75m BLOCO</v>
          </cell>
          <cell r="C4185">
            <v>1140.4100000000001</v>
          </cell>
          <cell r="D4185">
            <v>26.19</v>
          </cell>
          <cell r="E4185">
            <v>157.27000000000001</v>
          </cell>
          <cell r="F4185" t="str">
            <v>M</v>
          </cell>
          <cell r="G4185" t="str">
            <v>S26.010</v>
          </cell>
        </row>
        <row r="4186">
          <cell r="A4186">
            <v>7260301200</v>
          </cell>
          <cell r="B4186" t="str">
            <v>REDE ESG FOFO 350 1,26A1,75m PARAL</v>
          </cell>
          <cell r="C4186">
            <v>1143.83</v>
          </cell>
          <cell r="D4186">
            <v>26.19</v>
          </cell>
          <cell r="E4186">
            <v>157.27000000000001</v>
          </cell>
          <cell r="F4186" t="str">
            <v>M</v>
          </cell>
          <cell r="G4186" t="str">
            <v>S26.010</v>
          </cell>
        </row>
        <row r="4187">
          <cell r="A4187">
            <v>7260301210</v>
          </cell>
          <cell r="B4187" t="str">
            <v>REDE ESG FOFO 350 1,76A2,25m S/PAV</v>
          </cell>
          <cell r="C4187">
            <v>1110.2</v>
          </cell>
          <cell r="D4187">
            <v>26.19</v>
          </cell>
          <cell r="E4187">
            <v>157.27000000000001</v>
          </cell>
          <cell r="F4187" t="str">
            <v>M</v>
          </cell>
          <cell r="G4187" t="str">
            <v>S26.010</v>
          </cell>
        </row>
        <row r="4188">
          <cell r="A4188">
            <v>7260301220</v>
          </cell>
          <cell r="B4188" t="str">
            <v>REDE ESG FOFO 350 1,76A2,25m ASF</v>
          </cell>
          <cell r="C4188">
            <v>1198.95</v>
          </cell>
          <cell r="D4188">
            <v>26.19</v>
          </cell>
          <cell r="E4188">
            <v>157.27000000000001</v>
          </cell>
          <cell r="F4188" t="str">
            <v>M</v>
          </cell>
          <cell r="G4188" t="str">
            <v>S26.010</v>
          </cell>
        </row>
        <row r="4189">
          <cell r="A4189">
            <v>7260301230</v>
          </cell>
          <cell r="B4189" t="str">
            <v>REDE ESG FOFO 350 1,76A2,25m BLOCO</v>
          </cell>
          <cell r="C4189">
            <v>1164.28</v>
          </cell>
          <cell r="D4189">
            <v>26.19</v>
          </cell>
          <cell r="E4189">
            <v>157.27000000000001</v>
          </cell>
          <cell r="F4189" t="str">
            <v>M</v>
          </cell>
          <cell r="G4189" t="str">
            <v>S26.010</v>
          </cell>
        </row>
        <row r="4190">
          <cell r="A4190">
            <v>7260301240</v>
          </cell>
          <cell r="B4190" t="str">
            <v>REDE ESG FOFO 350 1,76A2,25m PARAL</v>
          </cell>
          <cell r="C4190">
            <v>1167.7</v>
          </cell>
          <cell r="D4190">
            <v>26.19</v>
          </cell>
          <cell r="E4190">
            <v>157.27000000000001</v>
          </cell>
          <cell r="F4190" t="str">
            <v>M</v>
          </cell>
          <cell r="G4190" t="str">
            <v>S26.010</v>
          </cell>
        </row>
        <row r="4191">
          <cell r="A4191">
            <v>7260301250</v>
          </cell>
          <cell r="B4191" t="str">
            <v>REDE ESG FOFO 350 2,26A2,75m S/PAV</v>
          </cell>
          <cell r="C4191">
            <v>1147.6099999999999</v>
          </cell>
          <cell r="D4191">
            <v>26.19</v>
          </cell>
          <cell r="E4191">
            <v>157.27000000000001</v>
          </cell>
          <cell r="F4191" t="str">
            <v>M</v>
          </cell>
          <cell r="G4191" t="str">
            <v>S26.010</v>
          </cell>
        </row>
        <row r="4192">
          <cell r="A4192">
            <v>7260301260</v>
          </cell>
          <cell r="B4192" t="str">
            <v>REDE ESG FOFO 350 2,26A2,75m ASF</v>
          </cell>
          <cell r="C4192">
            <v>1246.1099999999999</v>
          </cell>
          <cell r="D4192">
            <v>26.19</v>
          </cell>
          <cell r="E4192">
            <v>157.27000000000001</v>
          </cell>
          <cell r="F4192" t="str">
            <v>M</v>
          </cell>
          <cell r="G4192" t="str">
            <v>S26.010</v>
          </cell>
        </row>
        <row r="4193">
          <cell r="A4193">
            <v>7260301270</v>
          </cell>
          <cell r="B4193" t="str">
            <v>REDE ESG FOFO 350 2,26A2,75m BLOCO</v>
          </cell>
          <cell r="C4193">
            <v>1205.1500000000001</v>
          </cell>
          <cell r="D4193">
            <v>26.19</v>
          </cell>
          <cell r="E4193">
            <v>157.27000000000001</v>
          </cell>
          <cell r="F4193" t="str">
            <v>M</v>
          </cell>
          <cell r="G4193" t="str">
            <v>S26.010</v>
          </cell>
        </row>
        <row r="4194">
          <cell r="A4194">
            <v>7260301280</v>
          </cell>
          <cell r="B4194" t="str">
            <v>REDE ESG FOFO 350 2,26A2,75m PARAL</v>
          </cell>
          <cell r="C4194">
            <v>1208.8900000000001</v>
          </cell>
          <cell r="D4194">
            <v>26.19</v>
          </cell>
          <cell r="E4194">
            <v>157.27000000000001</v>
          </cell>
          <cell r="F4194" t="str">
            <v>M</v>
          </cell>
          <cell r="G4194" t="str">
            <v>S26.010</v>
          </cell>
        </row>
        <row r="4195">
          <cell r="A4195">
            <v>7260301290</v>
          </cell>
          <cell r="B4195" t="str">
            <v>REDE ESG FOFO 350 2,76A3,25m S/PAV</v>
          </cell>
          <cell r="C4195">
            <v>1173.8900000000001</v>
          </cell>
          <cell r="D4195">
            <v>26.19</v>
          </cell>
          <cell r="E4195">
            <v>157.27000000000001</v>
          </cell>
          <cell r="F4195" t="str">
            <v>M</v>
          </cell>
          <cell r="G4195" t="str">
            <v>S26.010</v>
          </cell>
        </row>
        <row r="4196">
          <cell r="A4196">
            <v>7260301300</v>
          </cell>
          <cell r="B4196" t="str">
            <v>REDE ESG FOFO 350 2,76A3,25m ASF</v>
          </cell>
          <cell r="C4196">
            <v>1272.3900000000001</v>
          </cell>
          <cell r="D4196">
            <v>26.19</v>
          </cell>
          <cell r="E4196">
            <v>157.27000000000001</v>
          </cell>
          <cell r="F4196" t="str">
            <v>M</v>
          </cell>
          <cell r="G4196" t="str">
            <v>S26.010</v>
          </cell>
        </row>
        <row r="4197">
          <cell r="A4197">
            <v>7260301310</v>
          </cell>
          <cell r="B4197" t="str">
            <v>REDE ESG FOFO 350 2,76A3,25m BLOCO</v>
          </cell>
          <cell r="C4197">
            <v>1230.67</v>
          </cell>
          <cell r="D4197">
            <v>26.19</v>
          </cell>
          <cell r="E4197">
            <v>157.27000000000001</v>
          </cell>
          <cell r="F4197" t="str">
            <v>M</v>
          </cell>
          <cell r="G4197" t="str">
            <v>S26.010</v>
          </cell>
        </row>
        <row r="4198">
          <cell r="A4198">
            <v>7260301320</v>
          </cell>
          <cell r="B4198" t="str">
            <v>REDE ESG FOFO 350 2,76A3,25m PARAL</v>
          </cell>
          <cell r="C4198">
            <v>1234.19</v>
          </cell>
          <cell r="D4198">
            <v>26.19</v>
          </cell>
          <cell r="E4198">
            <v>157.27000000000001</v>
          </cell>
          <cell r="F4198" t="str">
            <v>M</v>
          </cell>
          <cell r="G4198" t="str">
            <v>S26.010</v>
          </cell>
        </row>
        <row r="4199">
          <cell r="A4199">
            <v>7260301330</v>
          </cell>
          <cell r="B4199" t="str">
            <v>REDE ESG FOFO 350 3,26A3,75m S/PAV</v>
          </cell>
          <cell r="C4199">
            <v>1219.03</v>
          </cell>
          <cell r="D4199">
            <v>26.19</v>
          </cell>
          <cell r="E4199">
            <v>157.27000000000001</v>
          </cell>
          <cell r="F4199" t="str">
            <v>M</v>
          </cell>
          <cell r="G4199" t="str">
            <v>S26.010</v>
          </cell>
        </row>
        <row r="4200">
          <cell r="A4200">
            <v>7260301340</v>
          </cell>
          <cell r="B4200" t="str">
            <v>REDE ESG FOFO 350 3,26A3,75m ASF</v>
          </cell>
          <cell r="C4200">
            <v>1327.26</v>
          </cell>
          <cell r="D4200">
            <v>26.19</v>
          </cell>
          <cell r="E4200">
            <v>157.27000000000001</v>
          </cell>
          <cell r="F4200" t="str">
            <v>M</v>
          </cell>
          <cell r="G4200" t="str">
            <v>S26.010</v>
          </cell>
        </row>
        <row r="4201">
          <cell r="A4201">
            <v>7260301350</v>
          </cell>
          <cell r="B4201" t="str">
            <v>REDE ESG FOFO 350 3,26A3,75m BLOCO</v>
          </cell>
          <cell r="C4201">
            <v>1278.96</v>
          </cell>
          <cell r="D4201">
            <v>26.19</v>
          </cell>
          <cell r="E4201">
            <v>157.27000000000001</v>
          </cell>
          <cell r="F4201" t="str">
            <v>M</v>
          </cell>
          <cell r="G4201" t="str">
            <v>S26.010</v>
          </cell>
        </row>
        <row r="4202">
          <cell r="A4202">
            <v>7260301360</v>
          </cell>
          <cell r="B4202" t="str">
            <v>REDE ESG FOFO 350 3,26A3,75m PARAL</v>
          </cell>
          <cell r="C4202">
            <v>1282.8499999999999</v>
          </cell>
          <cell r="D4202">
            <v>26.19</v>
          </cell>
          <cell r="E4202">
            <v>157.27000000000001</v>
          </cell>
          <cell r="F4202" t="str">
            <v>M</v>
          </cell>
          <cell r="G4202" t="str">
            <v>S26.010</v>
          </cell>
        </row>
        <row r="4203">
          <cell r="A4203">
            <v>7260301370</v>
          </cell>
          <cell r="B4203" t="str">
            <v>REDE ESG FOFO 350 3,76A4,25m S/PAV</v>
          </cell>
          <cell r="C4203">
            <v>1252.8900000000001</v>
          </cell>
          <cell r="D4203">
            <v>26.19</v>
          </cell>
          <cell r="E4203">
            <v>157.27000000000001</v>
          </cell>
          <cell r="F4203" t="str">
            <v>M</v>
          </cell>
          <cell r="G4203" t="str">
            <v>S26.010</v>
          </cell>
        </row>
        <row r="4204">
          <cell r="A4204">
            <v>7260301380</v>
          </cell>
          <cell r="B4204" t="str">
            <v>REDE ESG FOFO 350 3,76A4,25m ASF</v>
          </cell>
          <cell r="C4204">
            <v>1361.12</v>
          </cell>
          <cell r="D4204">
            <v>26.19</v>
          </cell>
          <cell r="E4204">
            <v>157.27000000000001</v>
          </cell>
          <cell r="F4204" t="str">
            <v>M</v>
          </cell>
          <cell r="G4204" t="str">
            <v>S26.010</v>
          </cell>
        </row>
        <row r="4205">
          <cell r="A4205">
            <v>7260301390</v>
          </cell>
          <cell r="B4205" t="str">
            <v>REDE ESG FOFO 350 3,76A4,25m BLOCO</v>
          </cell>
          <cell r="C4205">
            <v>1312.8</v>
          </cell>
          <cell r="D4205">
            <v>26.19</v>
          </cell>
          <cell r="E4205">
            <v>157.27000000000001</v>
          </cell>
          <cell r="F4205" t="str">
            <v>M</v>
          </cell>
          <cell r="G4205" t="str">
            <v>S26.010</v>
          </cell>
        </row>
        <row r="4206">
          <cell r="A4206">
            <v>7260301400</v>
          </cell>
          <cell r="B4206" t="str">
            <v>REDE ESG FOFO 350 3,76A4,25m PARAL</v>
          </cell>
          <cell r="C4206">
            <v>1316.64</v>
          </cell>
          <cell r="D4206">
            <v>26.19</v>
          </cell>
          <cell r="E4206">
            <v>157.27000000000001</v>
          </cell>
          <cell r="F4206" t="str">
            <v>M</v>
          </cell>
          <cell r="G4206" t="str">
            <v>S26.010</v>
          </cell>
        </row>
        <row r="4207">
          <cell r="A4207">
            <v>7260301410</v>
          </cell>
          <cell r="B4207" t="str">
            <v>REDE ESG FOFO 400 ATE 1,25m S/PAV</v>
          </cell>
          <cell r="C4207">
            <v>1094.22</v>
          </cell>
          <cell r="D4207">
            <v>26.19</v>
          </cell>
          <cell r="E4207">
            <v>157.27000000000001</v>
          </cell>
          <cell r="F4207" t="str">
            <v>M</v>
          </cell>
          <cell r="G4207" t="str">
            <v>S26.010</v>
          </cell>
        </row>
        <row r="4208">
          <cell r="A4208">
            <v>7260301420</v>
          </cell>
          <cell r="B4208" t="str">
            <v>REDE ESG FOFO 400 ATE 1,25m ASF</v>
          </cell>
          <cell r="C4208">
            <v>1178.75</v>
          </cell>
          <cell r="D4208">
            <v>26.19</v>
          </cell>
          <cell r="E4208">
            <v>157.27000000000001</v>
          </cell>
          <cell r="F4208" t="str">
            <v>M</v>
          </cell>
          <cell r="G4208" t="str">
            <v>S26.010</v>
          </cell>
        </row>
        <row r="4209">
          <cell r="A4209">
            <v>7260301430</v>
          </cell>
          <cell r="B4209" t="str">
            <v>REDE ESG FOFO 400 ATE 1,25m BLOCO</v>
          </cell>
          <cell r="C4209">
            <v>1146.5899999999999</v>
          </cell>
          <cell r="D4209">
            <v>26.19</v>
          </cell>
          <cell r="E4209">
            <v>157.27000000000001</v>
          </cell>
          <cell r="F4209" t="str">
            <v>M</v>
          </cell>
          <cell r="G4209" t="str">
            <v>S26.010</v>
          </cell>
        </row>
        <row r="4210">
          <cell r="A4210">
            <v>7260301440</v>
          </cell>
          <cell r="B4210" t="str">
            <v>REDE ESG FOFO 400 ATE 1,25m PARAL</v>
          </cell>
          <cell r="C4210">
            <v>1149.8399999999999</v>
          </cell>
          <cell r="D4210">
            <v>26.19</v>
          </cell>
          <cell r="E4210">
            <v>157.27000000000001</v>
          </cell>
          <cell r="F4210" t="str">
            <v>M</v>
          </cell>
          <cell r="G4210" t="str">
            <v>S26.010</v>
          </cell>
        </row>
        <row r="4211">
          <cell r="A4211">
            <v>7260301450</v>
          </cell>
          <cell r="B4211" t="str">
            <v>REDE ESG FOFO 400 1,26A1,75m S/PAV</v>
          </cell>
          <cell r="C4211">
            <v>1145.94</v>
          </cell>
          <cell r="D4211">
            <v>26.19</v>
          </cell>
          <cell r="E4211">
            <v>157.27000000000001</v>
          </cell>
          <cell r="F4211" t="str">
            <v>M</v>
          </cell>
          <cell r="G4211" t="str">
            <v>S26.010</v>
          </cell>
        </row>
        <row r="4212">
          <cell r="A4212">
            <v>7260301460</v>
          </cell>
          <cell r="B4212" t="str">
            <v>REDE ESG FOFO 400 1,26A1,75m ASF</v>
          </cell>
          <cell r="C4212">
            <v>1234.69</v>
          </cell>
          <cell r="D4212">
            <v>26.19</v>
          </cell>
          <cell r="E4212">
            <v>157.27000000000001</v>
          </cell>
          <cell r="F4212" t="str">
            <v>M</v>
          </cell>
          <cell r="G4212" t="str">
            <v>S26.010</v>
          </cell>
        </row>
        <row r="4213">
          <cell r="A4213">
            <v>7260301470</v>
          </cell>
          <cell r="B4213" t="str">
            <v>REDE ESG FOFO 400 1,26A1,75m BLOCO</v>
          </cell>
          <cell r="C4213">
            <v>1200.03</v>
          </cell>
          <cell r="D4213">
            <v>26.19</v>
          </cell>
          <cell r="E4213">
            <v>157.27000000000001</v>
          </cell>
          <cell r="F4213" t="str">
            <v>M</v>
          </cell>
          <cell r="G4213" t="str">
            <v>S26.010</v>
          </cell>
        </row>
        <row r="4214">
          <cell r="A4214">
            <v>7260301480</v>
          </cell>
          <cell r="B4214" t="str">
            <v>REDE ESG FOFO 400 1,26A1,75m PARAL</v>
          </cell>
          <cell r="C4214">
            <v>1203.45</v>
          </cell>
          <cell r="D4214">
            <v>26.19</v>
          </cell>
          <cell r="E4214">
            <v>157.27000000000001</v>
          </cell>
          <cell r="F4214" t="str">
            <v>M</v>
          </cell>
          <cell r="G4214" t="str">
            <v>S26.010</v>
          </cell>
        </row>
        <row r="4215">
          <cell r="A4215">
            <v>7260301490</v>
          </cell>
          <cell r="B4215" t="str">
            <v>REDE ESG FOFO 400 1,76A2,25m S/PAV</v>
          </cell>
          <cell r="C4215">
            <v>1170.02</v>
          </cell>
          <cell r="D4215">
            <v>26.19</v>
          </cell>
          <cell r="E4215">
            <v>157.27000000000001</v>
          </cell>
          <cell r="F4215" t="str">
            <v>M</v>
          </cell>
          <cell r="G4215" t="str">
            <v>S26.010</v>
          </cell>
        </row>
        <row r="4216">
          <cell r="A4216">
            <v>7260301500</v>
          </cell>
          <cell r="B4216" t="str">
            <v>REDE ESG FOFO 400 1,76A2,25m ASF</v>
          </cell>
          <cell r="C4216">
            <v>1258.77</v>
          </cell>
          <cell r="D4216">
            <v>26.19</v>
          </cell>
          <cell r="E4216">
            <v>157.27000000000001</v>
          </cell>
          <cell r="F4216" t="str">
            <v>M</v>
          </cell>
          <cell r="G4216" t="str">
            <v>S26.010</v>
          </cell>
        </row>
        <row r="4217">
          <cell r="A4217">
            <v>7260301510</v>
          </cell>
          <cell r="B4217" t="str">
            <v>REDE ESG FOFO 400 1,76A2,25m BLOCO</v>
          </cell>
          <cell r="C4217">
            <v>1224.0999999999999</v>
          </cell>
          <cell r="D4217">
            <v>26.19</v>
          </cell>
          <cell r="E4217">
            <v>157.27000000000001</v>
          </cell>
          <cell r="F4217" t="str">
            <v>M</v>
          </cell>
          <cell r="G4217" t="str">
            <v>S26.010</v>
          </cell>
        </row>
        <row r="4218">
          <cell r="A4218">
            <v>7260301520</v>
          </cell>
          <cell r="B4218" t="str">
            <v>REDE ESG FOFO 400 1,76A2,25m PARAL</v>
          </cell>
          <cell r="C4218">
            <v>1227.52</v>
          </cell>
          <cell r="D4218">
            <v>26.19</v>
          </cell>
          <cell r="E4218">
            <v>157.27000000000001</v>
          </cell>
          <cell r="F4218" t="str">
            <v>M</v>
          </cell>
          <cell r="G4218" t="str">
            <v>S26.010</v>
          </cell>
        </row>
        <row r="4219">
          <cell r="A4219">
            <v>7260301530</v>
          </cell>
          <cell r="B4219" t="str">
            <v>REDE ESG FOFO 400 2,26A2,75m S/PAV</v>
          </cell>
          <cell r="C4219">
            <v>1208.1600000000001</v>
          </cell>
          <cell r="D4219">
            <v>26.19</v>
          </cell>
          <cell r="E4219">
            <v>157.27000000000001</v>
          </cell>
          <cell r="F4219" t="str">
            <v>M</v>
          </cell>
          <cell r="G4219" t="str">
            <v>S26.010</v>
          </cell>
        </row>
        <row r="4220">
          <cell r="A4220">
            <v>7260301540</v>
          </cell>
          <cell r="B4220" t="str">
            <v>REDE ESG FOFO 400 2,26A2,75m ASF</v>
          </cell>
          <cell r="C4220">
            <v>1306.6600000000001</v>
          </cell>
          <cell r="D4220">
            <v>26.19</v>
          </cell>
          <cell r="E4220">
            <v>157.27000000000001</v>
          </cell>
          <cell r="F4220" t="str">
            <v>M</v>
          </cell>
          <cell r="G4220" t="str">
            <v>S26.010</v>
          </cell>
        </row>
        <row r="4221">
          <cell r="A4221">
            <v>7260301550</v>
          </cell>
          <cell r="B4221" t="str">
            <v>REDE ESG FOFO 400 2,26A2,75m BLOCO</v>
          </cell>
          <cell r="C4221">
            <v>1265.7</v>
          </cell>
          <cell r="D4221">
            <v>26.19</v>
          </cell>
          <cell r="E4221">
            <v>157.27000000000001</v>
          </cell>
          <cell r="F4221" t="str">
            <v>M</v>
          </cell>
          <cell r="G4221" t="str">
            <v>S26.010</v>
          </cell>
        </row>
        <row r="4222">
          <cell r="A4222">
            <v>7260301560</v>
          </cell>
          <cell r="B4222" t="str">
            <v>REDE ESG FOFO 400 2,26A2,75m PARAL</v>
          </cell>
          <cell r="C4222">
            <v>1269.44</v>
          </cell>
          <cell r="D4222">
            <v>26.19</v>
          </cell>
          <cell r="E4222">
            <v>157.27000000000001</v>
          </cell>
          <cell r="F4222" t="str">
            <v>M</v>
          </cell>
          <cell r="G4222" t="str">
            <v>S26.010</v>
          </cell>
        </row>
        <row r="4223">
          <cell r="A4223">
            <v>7260301570</v>
          </cell>
          <cell r="B4223" t="str">
            <v>REDE ESG FOFO 400 2,76A3,25m S/PAV</v>
          </cell>
          <cell r="C4223">
            <v>1235.3900000000001</v>
          </cell>
          <cell r="D4223">
            <v>26.19</v>
          </cell>
          <cell r="E4223">
            <v>157.27000000000001</v>
          </cell>
          <cell r="F4223" t="str">
            <v>M</v>
          </cell>
          <cell r="G4223" t="str">
            <v>S26.010</v>
          </cell>
        </row>
        <row r="4224">
          <cell r="A4224">
            <v>7260301580</v>
          </cell>
          <cell r="B4224" t="str">
            <v>REDE ESG FOFO 400 2,76A3,25m ASF</v>
          </cell>
          <cell r="C4224">
            <v>1333.9</v>
          </cell>
          <cell r="D4224">
            <v>26.19</v>
          </cell>
          <cell r="E4224">
            <v>157.27000000000001</v>
          </cell>
          <cell r="F4224" t="str">
            <v>M</v>
          </cell>
          <cell r="G4224" t="str">
            <v>S26.010</v>
          </cell>
        </row>
        <row r="4225">
          <cell r="A4225">
            <v>7260301590</v>
          </cell>
          <cell r="B4225" t="str">
            <v>REDE ESG FOFO 400 2,76A3,25m BLOCO</v>
          </cell>
          <cell r="C4225">
            <v>1292.18</v>
          </cell>
          <cell r="D4225">
            <v>26.19</v>
          </cell>
          <cell r="E4225">
            <v>157.27000000000001</v>
          </cell>
          <cell r="F4225" t="str">
            <v>M</v>
          </cell>
          <cell r="G4225" t="str">
            <v>S26.010</v>
          </cell>
        </row>
        <row r="4226">
          <cell r="A4226">
            <v>7260301600</v>
          </cell>
          <cell r="B4226" t="str">
            <v>REDE ESG FOFO 400 2,76A3,25m PARAL</v>
          </cell>
          <cell r="C4226">
            <v>1295.7</v>
          </cell>
          <cell r="D4226">
            <v>26.19</v>
          </cell>
          <cell r="E4226">
            <v>157.27000000000001</v>
          </cell>
          <cell r="F4226" t="str">
            <v>M</v>
          </cell>
          <cell r="G4226" t="str">
            <v>S26.010</v>
          </cell>
        </row>
        <row r="4227">
          <cell r="A4227">
            <v>7260301610</v>
          </cell>
          <cell r="B4227" t="str">
            <v>REDE ESG FOFO 400 3,26A3,75m S/PAV</v>
          </cell>
          <cell r="C4227">
            <v>1284.67</v>
          </cell>
          <cell r="D4227">
            <v>26.19</v>
          </cell>
          <cell r="E4227">
            <v>157.27000000000001</v>
          </cell>
          <cell r="F4227" t="str">
            <v>M</v>
          </cell>
          <cell r="G4227" t="str">
            <v>S26.010</v>
          </cell>
        </row>
        <row r="4228">
          <cell r="A4228">
            <v>7260301620</v>
          </cell>
          <cell r="B4228" t="str">
            <v>REDE ESG FOFO 400 3,26A3,75m ASF</v>
          </cell>
          <cell r="C4228">
            <v>1392.9</v>
          </cell>
          <cell r="D4228">
            <v>26.19</v>
          </cell>
          <cell r="E4228">
            <v>157.27000000000001</v>
          </cell>
          <cell r="F4228" t="str">
            <v>M</v>
          </cell>
          <cell r="G4228" t="str">
            <v>S26.010</v>
          </cell>
        </row>
        <row r="4229">
          <cell r="A4229">
            <v>7260301630</v>
          </cell>
          <cell r="B4229" t="str">
            <v>REDE ESG FOFO 400 3,26A3,75m BLOCO</v>
          </cell>
          <cell r="C4229">
            <v>1344.6</v>
          </cell>
          <cell r="D4229">
            <v>26.19</v>
          </cell>
          <cell r="E4229">
            <v>157.27000000000001</v>
          </cell>
          <cell r="F4229" t="str">
            <v>M</v>
          </cell>
          <cell r="G4229" t="str">
            <v>S26.010</v>
          </cell>
        </row>
        <row r="4230">
          <cell r="A4230">
            <v>7260301640</v>
          </cell>
          <cell r="B4230" t="str">
            <v>REDE ESG FOFO 400 3,26A3,75m PARAL</v>
          </cell>
          <cell r="C4230">
            <v>1348.49</v>
          </cell>
          <cell r="D4230">
            <v>26.19</v>
          </cell>
          <cell r="E4230">
            <v>157.27000000000001</v>
          </cell>
          <cell r="F4230" t="str">
            <v>M</v>
          </cell>
          <cell r="G4230" t="str">
            <v>S26.010</v>
          </cell>
        </row>
        <row r="4231">
          <cell r="A4231">
            <v>7260301650</v>
          </cell>
          <cell r="B4231" t="str">
            <v>REDE ESG FOFO 400 3,76A4,25m S/PAV</v>
          </cell>
          <cell r="C4231">
            <v>1312.87</v>
          </cell>
          <cell r="D4231">
            <v>26.19</v>
          </cell>
          <cell r="E4231">
            <v>157.27000000000001</v>
          </cell>
          <cell r="F4231" t="str">
            <v>M</v>
          </cell>
          <cell r="G4231" t="str">
            <v>S26.010</v>
          </cell>
        </row>
        <row r="4232">
          <cell r="A4232">
            <v>7260301660</v>
          </cell>
          <cell r="B4232" t="str">
            <v>REDE ESG FOFO 400 3,76A4,25m ASF</v>
          </cell>
          <cell r="C4232">
            <v>1421.1</v>
          </cell>
          <cell r="D4232">
            <v>26.19</v>
          </cell>
          <cell r="E4232">
            <v>157.27000000000001</v>
          </cell>
          <cell r="F4232" t="str">
            <v>M</v>
          </cell>
          <cell r="G4232" t="str">
            <v>S26.010</v>
          </cell>
        </row>
        <row r="4233">
          <cell r="A4233">
            <v>7260301670</v>
          </cell>
          <cell r="B4233" t="str">
            <v>REDE ESG FOFO 400 3,76A4,25m BLOCO</v>
          </cell>
          <cell r="C4233">
            <v>1372.78</v>
          </cell>
          <cell r="D4233">
            <v>26.19</v>
          </cell>
          <cell r="E4233">
            <v>157.27000000000001</v>
          </cell>
          <cell r="F4233" t="str">
            <v>M</v>
          </cell>
          <cell r="G4233" t="str">
            <v>S26.010</v>
          </cell>
        </row>
        <row r="4234">
          <cell r="A4234">
            <v>7260301680</v>
          </cell>
          <cell r="B4234" t="str">
            <v>REDE ESG FOFO 400 3,76A4,25m PARAL</v>
          </cell>
          <cell r="C4234">
            <v>1376.62</v>
          </cell>
          <cell r="D4234">
            <v>26.19</v>
          </cell>
          <cell r="E4234">
            <v>157.27000000000001</v>
          </cell>
          <cell r="F4234" t="str">
            <v>M</v>
          </cell>
          <cell r="G4234" t="str">
            <v>S26.010</v>
          </cell>
        </row>
        <row r="4235">
          <cell r="A4235">
            <v>7260350010</v>
          </cell>
          <cell r="B4235" t="str">
            <v>REDE ESG FOFO 150 ATE 1,25m S/PAV S/F</v>
          </cell>
          <cell r="C4235">
            <v>74.89</v>
          </cell>
          <cell r="D4235">
            <v>26.19</v>
          </cell>
          <cell r="E4235">
            <v>157.27000000000001</v>
          </cell>
          <cell r="F4235" t="str">
            <v>M</v>
          </cell>
          <cell r="G4235" t="str">
            <v>S26.010</v>
          </cell>
        </row>
        <row r="4236">
          <cell r="A4236">
            <v>7260350020</v>
          </cell>
          <cell r="B4236" t="str">
            <v>REDE ESG FOFO 150 ATE 1,25m ASF S/F</v>
          </cell>
          <cell r="C4236">
            <v>159.41999999999999</v>
          </cell>
          <cell r="D4236">
            <v>26.19</v>
          </cell>
          <cell r="E4236">
            <v>157.27000000000001</v>
          </cell>
          <cell r="F4236" t="str">
            <v>M</v>
          </cell>
          <cell r="G4236" t="str">
            <v>S26.010</v>
          </cell>
        </row>
        <row r="4237">
          <cell r="A4237">
            <v>7260350030</v>
          </cell>
          <cell r="B4237" t="str">
            <v>REDE ESG FOFO 150 ATE 1,25m BLOCO S/F</v>
          </cell>
          <cell r="C4237">
            <v>130.51</v>
          </cell>
          <cell r="D4237">
            <v>26.19</v>
          </cell>
          <cell r="E4237">
            <v>157.27000000000001</v>
          </cell>
          <cell r="F4237" t="str">
            <v>M</v>
          </cell>
          <cell r="G4237" t="str">
            <v>S26.010</v>
          </cell>
        </row>
        <row r="4238">
          <cell r="A4238">
            <v>7260350040</v>
          </cell>
          <cell r="B4238" t="str">
            <v>REDE ESG FOFO 150 ATE 1,25m PARAL S/F</v>
          </cell>
          <cell r="C4238">
            <v>130.51</v>
          </cell>
          <cell r="D4238">
            <v>26.19</v>
          </cell>
          <cell r="E4238">
            <v>157.27000000000001</v>
          </cell>
          <cell r="F4238" t="str">
            <v>M</v>
          </cell>
          <cell r="G4238" t="str">
            <v>S26.010</v>
          </cell>
        </row>
        <row r="4239">
          <cell r="A4239">
            <v>7260350050</v>
          </cell>
          <cell r="B4239" t="str">
            <v>REDE ESG FOFO 150 1,26A1,75m S/PAV S/F</v>
          </cell>
          <cell r="C4239">
            <v>125.37</v>
          </cell>
          <cell r="D4239">
            <v>26.19</v>
          </cell>
          <cell r="E4239">
            <v>157.27000000000001</v>
          </cell>
          <cell r="F4239" t="str">
            <v>M</v>
          </cell>
          <cell r="G4239" t="str">
            <v>S26.010</v>
          </cell>
        </row>
        <row r="4240">
          <cell r="A4240">
            <v>7260350060</v>
          </cell>
          <cell r="B4240" t="str">
            <v>REDE ESG FOFO 150 1,26A1,75m ASF S/F</v>
          </cell>
          <cell r="C4240">
            <v>182.88</v>
          </cell>
          <cell r="D4240">
            <v>26.19</v>
          </cell>
          <cell r="E4240">
            <v>157.27000000000001</v>
          </cell>
          <cell r="F4240" t="str">
            <v>M</v>
          </cell>
          <cell r="G4240" t="str">
            <v>S26.010</v>
          </cell>
        </row>
        <row r="4241">
          <cell r="A4241">
            <v>7260350070</v>
          </cell>
          <cell r="B4241" t="str">
            <v>REDE ESG FOFO 150 1,26A1,75m BLOCO S/F</v>
          </cell>
          <cell r="C4241">
            <v>179.47</v>
          </cell>
          <cell r="D4241">
            <v>26.19</v>
          </cell>
          <cell r="E4241">
            <v>157.27000000000001</v>
          </cell>
          <cell r="F4241" t="str">
            <v>M</v>
          </cell>
          <cell r="G4241" t="str">
            <v>S26.010</v>
          </cell>
        </row>
        <row r="4242">
          <cell r="A4242">
            <v>7260350080</v>
          </cell>
          <cell r="B4242" t="str">
            <v>REDE ESG FOFO 150 1,26A1,75m PARAL S/F</v>
          </cell>
          <cell r="C4242">
            <v>182.88</v>
          </cell>
          <cell r="D4242">
            <v>26.19</v>
          </cell>
          <cell r="E4242">
            <v>157.27000000000001</v>
          </cell>
          <cell r="F4242" t="str">
            <v>M</v>
          </cell>
          <cell r="G4242" t="str">
            <v>S26.010</v>
          </cell>
        </row>
        <row r="4243">
          <cell r="A4243">
            <v>7260350090</v>
          </cell>
          <cell r="B4243" t="str">
            <v>REDE ESG FOFO 150 1,76A2,25m S/PAV S/F</v>
          </cell>
          <cell r="C4243">
            <v>149.15</v>
          </cell>
          <cell r="D4243">
            <v>26.19</v>
          </cell>
          <cell r="E4243">
            <v>157.27000000000001</v>
          </cell>
          <cell r="F4243" t="str">
            <v>M</v>
          </cell>
          <cell r="G4243" t="str">
            <v>S26.010</v>
          </cell>
        </row>
        <row r="4244">
          <cell r="A4244">
            <v>7260350100</v>
          </cell>
          <cell r="B4244" t="str">
            <v>REDE ESG FOFO 150 1,76A2,25m ASF S/F</v>
          </cell>
          <cell r="C4244">
            <v>237.89</v>
          </cell>
          <cell r="D4244">
            <v>26.19</v>
          </cell>
          <cell r="E4244">
            <v>157.27000000000001</v>
          </cell>
          <cell r="F4244" t="str">
            <v>M</v>
          </cell>
          <cell r="G4244" t="str">
            <v>S26.010</v>
          </cell>
        </row>
        <row r="4245">
          <cell r="A4245">
            <v>7260350110</v>
          </cell>
          <cell r="B4245" t="str">
            <v>REDE ESG FOFO 150 1,76A2,25m BLOCO S/F</v>
          </cell>
          <cell r="C4245">
            <v>203.24</v>
          </cell>
          <cell r="D4245">
            <v>26.19</v>
          </cell>
          <cell r="E4245">
            <v>157.27000000000001</v>
          </cell>
          <cell r="F4245" t="str">
            <v>M</v>
          </cell>
          <cell r="G4245" t="str">
            <v>S26.010</v>
          </cell>
        </row>
        <row r="4246">
          <cell r="A4246">
            <v>7260350120</v>
          </cell>
          <cell r="B4246" t="str">
            <v>REDE ESG FOFO 150 1,76A2,25m PARAL S/F</v>
          </cell>
          <cell r="C4246">
            <v>206.65</v>
          </cell>
          <cell r="D4246">
            <v>26.19</v>
          </cell>
          <cell r="E4246">
            <v>157.27000000000001</v>
          </cell>
          <cell r="F4246" t="str">
            <v>M</v>
          </cell>
          <cell r="G4246" t="str">
            <v>S26.010</v>
          </cell>
        </row>
        <row r="4247">
          <cell r="A4247">
            <v>7260350130</v>
          </cell>
          <cell r="B4247" t="str">
            <v>REDE ESG FOFO 150 2,26A2,75m S/PAV S/F</v>
          </cell>
          <cell r="C4247">
            <v>184.77</v>
          </cell>
          <cell r="D4247">
            <v>26.19</v>
          </cell>
          <cell r="E4247">
            <v>157.27000000000001</v>
          </cell>
          <cell r="F4247" t="str">
            <v>M</v>
          </cell>
          <cell r="G4247" t="str">
            <v>S26.010</v>
          </cell>
        </row>
        <row r="4248">
          <cell r="A4248">
            <v>7260350140</v>
          </cell>
          <cell r="B4248" t="str">
            <v>REDE ESG FOFO 150 2,26A2,75m ASF S/F</v>
          </cell>
          <cell r="C4248">
            <v>283.26</v>
          </cell>
          <cell r="D4248">
            <v>26.19</v>
          </cell>
          <cell r="E4248">
            <v>157.27000000000001</v>
          </cell>
          <cell r="F4248" t="str">
            <v>M</v>
          </cell>
          <cell r="G4248" t="str">
            <v>S26.010</v>
          </cell>
        </row>
        <row r="4249">
          <cell r="A4249">
            <v>7260350150</v>
          </cell>
          <cell r="B4249" t="str">
            <v>REDE ESG FOFO 150 2,26A2,75m BLOCO S/F</v>
          </cell>
          <cell r="C4249">
            <v>242.3</v>
          </cell>
          <cell r="D4249">
            <v>26.19</v>
          </cell>
          <cell r="E4249">
            <v>157.27000000000001</v>
          </cell>
          <cell r="F4249" t="str">
            <v>M</v>
          </cell>
          <cell r="G4249" t="str">
            <v>S26.010</v>
          </cell>
        </row>
        <row r="4250">
          <cell r="A4250">
            <v>7260350160</v>
          </cell>
          <cell r="B4250" t="str">
            <v>REDE ESG FOFO 150 2,26A2,75m PARAL S/F</v>
          </cell>
          <cell r="C4250">
            <v>246.04</v>
          </cell>
          <cell r="D4250">
            <v>26.19</v>
          </cell>
          <cell r="E4250">
            <v>157.27000000000001</v>
          </cell>
          <cell r="F4250" t="str">
            <v>M</v>
          </cell>
          <cell r="G4250" t="str">
            <v>S26.010</v>
          </cell>
        </row>
        <row r="4251">
          <cell r="A4251">
            <v>7260350170</v>
          </cell>
          <cell r="B4251" t="str">
            <v>REDE ESG FOFO 150 2,76A3,25m S/PAV S/F</v>
          </cell>
          <cell r="C4251">
            <v>210.68</v>
          </cell>
          <cell r="D4251">
            <v>26.19</v>
          </cell>
          <cell r="E4251">
            <v>157.27000000000001</v>
          </cell>
          <cell r="F4251" t="str">
            <v>M</v>
          </cell>
          <cell r="G4251" t="str">
            <v>S26.010</v>
          </cell>
        </row>
        <row r="4252">
          <cell r="A4252">
            <v>7260350180</v>
          </cell>
          <cell r="B4252" t="str">
            <v>REDE ESG FOFO 150 2,76A3,25m ASF S/F</v>
          </cell>
          <cell r="C4252">
            <v>309.17</v>
          </cell>
          <cell r="D4252">
            <v>26.19</v>
          </cell>
          <cell r="E4252">
            <v>157.27000000000001</v>
          </cell>
          <cell r="F4252" t="str">
            <v>M</v>
          </cell>
          <cell r="G4252" t="str">
            <v>S26.010</v>
          </cell>
        </row>
        <row r="4253">
          <cell r="A4253">
            <v>7260350190</v>
          </cell>
          <cell r="B4253" t="str">
            <v>REDE ESG FOFO 150 2,76A3,25m BLOCO S/F</v>
          </cell>
          <cell r="C4253">
            <v>267.45</v>
          </cell>
          <cell r="D4253">
            <v>26.19</v>
          </cell>
          <cell r="E4253">
            <v>157.27000000000001</v>
          </cell>
          <cell r="F4253" t="str">
            <v>M</v>
          </cell>
          <cell r="G4253" t="str">
            <v>S26.010</v>
          </cell>
        </row>
        <row r="4254">
          <cell r="A4254">
            <v>7260350200</v>
          </cell>
          <cell r="B4254" t="str">
            <v>REDE ESG FOFO 150 2,76A3,25m PARAL S/F</v>
          </cell>
          <cell r="C4254">
            <v>270.97000000000003</v>
          </cell>
          <cell r="D4254">
            <v>26.19</v>
          </cell>
          <cell r="E4254">
            <v>157.27000000000001</v>
          </cell>
          <cell r="F4254" t="str">
            <v>M</v>
          </cell>
          <cell r="G4254" t="str">
            <v>S26.010</v>
          </cell>
        </row>
        <row r="4255">
          <cell r="A4255">
            <v>7260350210</v>
          </cell>
          <cell r="B4255" t="str">
            <v>REDE ESG FOFO 150 3,26A3,75m S/PAV S/F</v>
          </cell>
          <cell r="C4255">
            <v>253.28</v>
          </cell>
          <cell r="D4255">
            <v>26.19</v>
          </cell>
          <cell r="E4255">
            <v>157.27000000000001</v>
          </cell>
          <cell r="F4255" t="str">
            <v>M</v>
          </cell>
          <cell r="G4255" t="str">
            <v>S26.010</v>
          </cell>
        </row>
        <row r="4256">
          <cell r="A4256">
            <v>7260350220</v>
          </cell>
          <cell r="B4256" t="str">
            <v>REDE ESG FOFO 150 3,26A3,75m ASF S/F</v>
          </cell>
          <cell r="C4256">
            <v>361.52</v>
          </cell>
          <cell r="D4256">
            <v>26.19</v>
          </cell>
          <cell r="E4256">
            <v>157.27000000000001</v>
          </cell>
          <cell r="F4256" t="str">
            <v>M</v>
          </cell>
          <cell r="G4256" t="str">
            <v>S26.010</v>
          </cell>
        </row>
        <row r="4257">
          <cell r="A4257">
            <v>7260350230</v>
          </cell>
          <cell r="B4257" t="str">
            <v>REDE ESG FOFO 150 3,26A3,75m BLOCO S/F</v>
          </cell>
          <cell r="C4257">
            <v>313.20999999999998</v>
          </cell>
          <cell r="D4257">
            <v>26.19</v>
          </cell>
          <cell r="E4257">
            <v>157.27000000000001</v>
          </cell>
          <cell r="F4257" t="str">
            <v>M</v>
          </cell>
          <cell r="G4257" t="str">
            <v>S26.010</v>
          </cell>
        </row>
        <row r="4258">
          <cell r="A4258">
            <v>7260350240</v>
          </cell>
          <cell r="B4258" t="str">
            <v>REDE ESG FOFO 150 3,26A3,75m PARAL S/F</v>
          </cell>
          <cell r="C4258">
            <v>317.11</v>
          </cell>
          <cell r="D4258">
            <v>26.19</v>
          </cell>
          <cell r="E4258">
            <v>157.27000000000001</v>
          </cell>
          <cell r="F4258" t="str">
            <v>M</v>
          </cell>
          <cell r="G4258" t="str">
            <v>S26.010</v>
          </cell>
        </row>
        <row r="4259">
          <cell r="A4259">
            <v>7260350250</v>
          </cell>
          <cell r="B4259" t="str">
            <v>REDE ESG FOFO 150 3,76A4,25m S/PAV S/F</v>
          </cell>
          <cell r="C4259">
            <v>283.36</v>
          </cell>
          <cell r="D4259">
            <v>26.19</v>
          </cell>
          <cell r="E4259">
            <v>157.27000000000001</v>
          </cell>
          <cell r="F4259" t="str">
            <v>M</v>
          </cell>
          <cell r="G4259" t="str">
            <v>S26.010</v>
          </cell>
        </row>
        <row r="4260">
          <cell r="A4260">
            <v>7260350260</v>
          </cell>
          <cell r="B4260" t="str">
            <v>REDE ESG FOFO 150 3,76A4,25m ASF S/F</v>
          </cell>
          <cell r="C4260">
            <v>391.6</v>
          </cell>
          <cell r="D4260">
            <v>26.19</v>
          </cell>
          <cell r="E4260">
            <v>157.27000000000001</v>
          </cell>
          <cell r="F4260" t="str">
            <v>M</v>
          </cell>
          <cell r="G4260" t="str">
            <v>S26.010</v>
          </cell>
        </row>
        <row r="4261">
          <cell r="A4261">
            <v>7260350270</v>
          </cell>
          <cell r="B4261" t="str">
            <v>REDE ESG FOFO 150 3,76A4,25m BLOCO S/F</v>
          </cell>
          <cell r="C4261">
            <v>343.27</v>
          </cell>
          <cell r="D4261">
            <v>26.19</v>
          </cell>
          <cell r="E4261">
            <v>157.27000000000001</v>
          </cell>
          <cell r="F4261" t="str">
            <v>M</v>
          </cell>
          <cell r="G4261" t="str">
            <v>S26.010</v>
          </cell>
        </row>
        <row r="4262">
          <cell r="A4262">
            <v>7260350280</v>
          </cell>
          <cell r="B4262" t="str">
            <v>REDE ESG FOFO 150 3,76A4,25m PARAL S/F</v>
          </cell>
          <cell r="C4262">
            <v>347.12</v>
          </cell>
          <cell r="D4262">
            <v>26.19</v>
          </cell>
          <cell r="E4262">
            <v>157.27000000000001</v>
          </cell>
          <cell r="F4262" t="str">
            <v>M</v>
          </cell>
          <cell r="G4262" t="str">
            <v>S26.010</v>
          </cell>
        </row>
        <row r="4263">
          <cell r="A4263">
            <v>7260350290</v>
          </cell>
          <cell r="B4263" t="str">
            <v>REDE ESG FOFO 200 ATE 1,25m S/PAV S/F</v>
          </cell>
          <cell r="C4263">
            <v>78.22</v>
          </cell>
          <cell r="D4263">
            <v>26.19</v>
          </cell>
          <cell r="E4263">
            <v>157.27000000000001</v>
          </cell>
          <cell r="F4263" t="str">
            <v>M</v>
          </cell>
          <cell r="G4263" t="str">
            <v>S26.010</v>
          </cell>
        </row>
        <row r="4264">
          <cell r="A4264">
            <v>7260350300</v>
          </cell>
          <cell r="B4264" t="str">
            <v>REDE ESG FOFO 200 ATE 1,25m ASF S/F</v>
          </cell>
          <cell r="C4264">
            <v>162.75</v>
          </cell>
          <cell r="D4264">
            <v>26.19</v>
          </cell>
          <cell r="E4264">
            <v>157.27000000000001</v>
          </cell>
          <cell r="F4264" t="str">
            <v>M</v>
          </cell>
          <cell r="G4264" t="str">
            <v>S26.010</v>
          </cell>
        </row>
        <row r="4265">
          <cell r="A4265">
            <v>7260350310</v>
          </cell>
          <cell r="B4265" t="str">
            <v>REDE ESG FOFO 200 ATE 1,25m BLOCO S/F</v>
          </cell>
          <cell r="C4265">
            <v>130.6</v>
          </cell>
          <cell r="D4265">
            <v>26.19</v>
          </cell>
          <cell r="E4265">
            <v>157.27000000000001</v>
          </cell>
          <cell r="F4265" t="str">
            <v>M</v>
          </cell>
          <cell r="G4265" t="str">
            <v>S26.010</v>
          </cell>
        </row>
        <row r="4266">
          <cell r="A4266">
            <v>7260350320</v>
          </cell>
          <cell r="B4266" t="str">
            <v>REDE ESG FOFO 200 ATE 1,25m PARAL S/F</v>
          </cell>
          <cell r="C4266">
            <v>133.85</v>
          </cell>
          <cell r="D4266">
            <v>26.19</v>
          </cell>
          <cell r="E4266">
            <v>157.27000000000001</v>
          </cell>
          <cell r="F4266" t="str">
            <v>M</v>
          </cell>
          <cell r="G4266" t="str">
            <v>S26.010</v>
          </cell>
        </row>
        <row r="4267">
          <cell r="A4267">
            <v>7260350330</v>
          </cell>
          <cell r="B4267" t="str">
            <v>REDE ESG FOFO 200 1,26A1,75m S/PAV S/F</v>
          </cell>
          <cell r="C4267">
            <v>128.94</v>
          </cell>
          <cell r="D4267">
            <v>26.19</v>
          </cell>
          <cell r="E4267">
            <v>157.27000000000001</v>
          </cell>
          <cell r="F4267" t="str">
            <v>M</v>
          </cell>
          <cell r="G4267" t="str">
            <v>S26.010</v>
          </cell>
        </row>
        <row r="4268">
          <cell r="A4268">
            <v>7260350340</v>
          </cell>
          <cell r="B4268" t="str">
            <v>REDE ESG FOFO 200 1,26A1,75m ASF S/F</v>
          </cell>
          <cell r="C4268">
            <v>217.69</v>
          </cell>
          <cell r="D4268">
            <v>26.19</v>
          </cell>
          <cell r="E4268">
            <v>157.27000000000001</v>
          </cell>
          <cell r="F4268" t="str">
            <v>M</v>
          </cell>
          <cell r="G4268" t="str">
            <v>S26.010</v>
          </cell>
        </row>
        <row r="4269">
          <cell r="A4269">
            <v>7260350350</v>
          </cell>
          <cell r="B4269" t="str">
            <v>REDE ESG FOFO 200 1,26A1,75m BLOCO S/F</v>
          </cell>
          <cell r="C4269">
            <v>183.03</v>
          </cell>
          <cell r="D4269">
            <v>26.19</v>
          </cell>
          <cell r="E4269">
            <v>157.27000000000001</v>
          </cell>
          <cell r="F4269" t="str">
            <v>M</v>
          </cell>
          <cell r="G4269" t="str">
            <v>S26.010</v>
          </cell>
        </row>
        <row r="4270">
          <cell r="A4270">
            <v>7260350360</v>
          </cell>
          <cell r="B4270" t="str">
            <v>REDE ESG FOFO 200 1,26A1,75m PARAL S/F</v>
          </cell>
          <cell r="C4270">
            <v>186.45</v>
          </cell>
          <cell r="D4270">
            <v>26.19</v>
          </cell>
          <cell r="E4270">
            <v>157.27000000000001</v>
          </cell>
          <cell r="F4270" t="str">
            <v>M</v>
          </cell>
          <cell r="G4270" t="str">
            <v>S26.010</v>
          </cell>
        </row>
        <row r="4271">
          <cell r="A4271">
            <v>7260350370</v>
          </cell>
          <cell r="B4271" t="str">
            <v>REDE ESG FOFO 200 1,76A2,25m S/PAV S/F</v>
          </cell>
          <cell r="C4271">
            <v>152.72</v>
          </cell>
          <cell r="D4271">
            <v>26.19</v>
          </cell>
          <cell r="E4271">
            <v>157.27000000000001</v>
          </cell>
          <cell r="F4271" t="str">
            <v>M</v>
          </cell>
          <cell r="G4271" t="str">
            <v>S26.010</v>
          </cell>
        </row>
        <row r="4272">
          <cell r="A4272">
            <v>7260350380</v>
          </cell>
          <cell r="B4272" t="str">
            <v>REDE ESG FOFO 200 1,76A2,25m ASF S/F</v>
          </cell>
          <cell r="C4272">
            <v>241.47</v>
          </cell>
          <cell r="D4272">
            <v>26.19</v>
          </cell>
          <cell r="E4272">
            <v>157.27000000000001</v>
          </cell>
          <cell r="F4272" t="str">
            <v>M</v>
          </cell>
          <cell r="G4272" t="str">
            <v>S26.010</v>
          </cell>
        </row>
        <row r="4273">
          <cell r="A4273">
            <v>7260350390</v>
          </cell>
          <cell r="B4273" t="str">
            <v>REDE ESG FOFO 200 1,76A2,25m BLOCO S/F</v>
          </cell>
          <cell r="C4273">
            <v>206.8</v>
          </cell>
          <cell r="D4273">
            <v>26.19</v>
          </cell>
          <cell r="E4273">
            <v>157.27000000000001</v>
          </cell>
          <cell r="F4273" t="str">
            <v>M</v>
          </cell>
          <cell r="G4273" t="str">
            <v>S26.010</v>
          </cell>
        </row>
        <row r="4274">
          <cell r="A4274">
            <v>7260350400</v>
          </cell>
          <cell r="B4274" t="str">
            <v>REDE ESG FOFO 200 1,76A2,25m PARAL S/F</v>
          </cell>
          <cell r="C4274">
            <v>210.22</v>
          </cell>
          <cell r="D4274">
            <v>26.19</v>
          </cell>
          <cell r="E4274">
            <v>157.27000000000001</v>
          </cell>
          <cell r="F4274" t="str">
            <v>M</v>
          </cell>
          <cell r="G4274" t="str">
            <v>S26.010</v>
          </cell>
        </row>
        <row r="4275">
          <cell r="A4275">
            <v>7260350410</v>
          </cell>
          <cell r="B4275" t="str">
            <v>REDE ESG FOFO 200 2,26A2,75m S/PAV S/F</v>
          </cell>
          <cell r="C4275">
            <v>188.71</v>
          </cell>
          <cell r="D4275">
            <v>26.19</v>
          </cell>
          <cell r="E4275">
            <v>157.27000000000001</v>
          </cell>
          <cell r="F4275" t="str">
            <v>M</v>
          </cell>
          <cell r="G4275" t="str">
            <v>S26.010</v>
          </cell>
        </row>
        <row r="4276">
          <cell r="A4276">
            <v>7260350420</v>
          </cell>
          <cell r="B4276" t="str">
            <v>REDE ESG FOFO 200 2,26A2,75m ASF S/F</v>
          </cell>
          <cell r="C4276">
            <v>287.20999999999998</v>
          </cell>
          <cell r="D4276">
            <v>26.19</v>
          </cell>
          <cell r="E4276">
            <v>157.27000000000001</v>
          </cell>
          <cell r="F4276" t="str">
            <v>M</v>
          </cell>
          <cell r="G4276" t="str">
            <v>S26.010</v>
          </cell>
        </row>
        <row r="4277">
          <cell r="A4277">
            <v>7260350430</v>
          </cell>
          <cell r="B4277" t="str">
            <v>REDE ESG FOFO 200 2,26A2,75m BLOCO S/F</v>
          </cell>
          <cell r="C4277">
            <v>246.25</v>
          </cell>
          <cell r="D4277">
            <v>26.19</v>
          </cell>
          <cell r="E4277">
            <v>157.27000000000001</v>
          </cell>
          <cell r="F4277" t="str">
            <v>M</v>
          </cell>
          <cell r="G4277" t="str">
            <v>S26.010</v>
          </cell>
        </row>
        <row r="4278">
          <cell r="A4278">
            <v>7260350440</v>
          </cell>
          <cell r="B4278" t="str">
            <v>REDE ESG FOFO 200 2,26A2,75m PARAL S/F</v>
          </cell>
          <cell r="C4278">
            <v>249.99</v>
          </cell>
          <cell r="D4278">
            <v>26.19</v>
          </cell>
          <cell r="E4278">
            <v>157.27000000000001</v>
          </cell>
          <cell r="F4278" t="str">
            <v>M</v>
          </cell>
          <cell r="G4278" t="str">
            <v>S26.010</v>
          </cell>
        </row>
        <row r="4279">
          <cell r="A4279">
            <v>7260350450</v>
          </cell>
          <cell r="B4279" t="str">
            <v>REDE ESG FOFO 200 2,76A3,25m S/PAV S/F</v>
          </cell>
          <cell r="C4279">
            <v>214.62</v>
          </cell>
          <cell r="D4279">
            <v>26.19</v>
          </cell>
          <cell r="E4279">
            <v>157.27000000000001</v>
          </cell>
          <cell r="F4279" t="str">
            <v>M</v>
          </cell>
          <cell r="G4279" t="str">
            <v>S26.010</v>
          </cell>
        </row>
        <row r="4280">
          <cell r="A4280">
            <v>7260350460</v>
          </cell>
          <cell r="B4280" t="str">
            <v>REDE ESG FOFO 200 2,76A3,25m ASF S/F</v>
          </cell>
          <cell r="C4280">
            <v>313.12</v>
          </cell>
          <cell r="D4280">
            <v>26.19</v>
          </cell>
          <cell r="E4280">
            <v>157.27000000000001</v>
          </cell>
          <cell r="F4280" t="str">
            <v>M</v>
          </cell>
          <cell r="G4280" t="str">
            <v>S26.010</v>
          </cell>
        </row>
        <row r="4281">
          <cell r="A4281">
            <v>7260350470</v>
          </cell>
          <cell r="B4281" t="str">
            <v>REDE ESG FOFO 200 2,76A3,25m BLOCO S/F</v>
          </cell>
          <cell r="C4281">
            <v>271.39999999999998</v>
          </cell>
          <cell r="D4281">
            <v>26.19</v>
          </cell>
          <cell r="E4281">
            <v>157.27000000000001</v>
          </cell>
          <cell r="F4281" t="str">
            <v>M</v>
          </cell>
          <cell r="G4281" t="str">
            <v>S26.010</v>
          </cell>
        </row>
        <row r="4282">
          <cell r="A4282">
            <v>7260350480</v>
          </cell>
          <cell r="B4282" t="str">
            <v>REDE ESG FOFO 200 2,76A3,25m PARAL S/F</v>
          </cell>
          <cell r="C4282">
            <v>274.92</v>
          </cell>
          <cell r="D4282">
            <v>26.19</v>
          </cell>
          <cell r="E4282">
            <v>157.27000000000001</v>
          </cell>
          <cell r="F4282" t="str">
            <v>M</v>
          </cell>
          <cell r="G4282" t="str">
            <v>S26.010</v>
          </cell>
        </row>
        <row r="4283">
          <cell r="A4283">
            <v>7260350490</v>
          </cell>
          <cell r="B4283" t="str">
            <v>REDE ESG FOFO 200 3,26A3,75m S/PAV S/F</v>
          </cell>
          <cell r="C4283">
            <v>257.61</v>
          </cell>
          <cell r="D4283">
            <v>26.19</v>
          </cell>
          <cell r="E4283">
            <v>157.27000000000001</v>
          </cell>
          <cell r="F4283" t="str">
            <v>M</v>
          </cell>
          <cell r="G4283" t="str">
            <v>S26.010</v>
          </cell>
        </row>
        <row r="4284">
          <cell r="A4284">
            <v>7260350500</v>
          </cell>
          <cell r="B4284" t="str">
            <v>REDE ESG FOFO 200 3,26A3,75m ASF S/F</v>
          </cell>
          <cell r="C4284">
            <v>365.84</v>
          </cell>
          <cell r="D4284">
            <v>26.19</v>
          </cell>
          <cell r="E4284">
            <v>157.27000000000001</v>
          </cell>
          <cell r="F4284" t="str">
            <v>M</v>
          </cell>
          <cell r="G4284" t="str">
            <v>S26.010</v>
          </cell>
        </row>
        <row r="4285">
          <cell r="A4285">
            <v>7260350510</v>
          </cell>
          <cell r="B4285" t="str">
            <v>REDE ESG FOFO 200 3,26A3,75m BLOCO S/F</v>
          </cell>
          <cell r="C4285">
            <v>317.52999999999997</v>
          </cell>
          <cell r="D4285">
            <v>26.19</v>
          </cell>
          <cell r="E4285">
            <v>157.27000000000001</v>
          </cell>
          <cell r="F4285" t="str">
            <v>M</v>
          </cell>
          <cell r="G4285" t="str">
            <v>S26.010</v>
          </cell>
        </row>
        <row r="4286">
          <cell r="A4286">
            <v>7260350520</v>
          </cell>
          <cell r="B4286" t="str">
            <v>REDE ESG FOFO 200 3,26A3,75m PARAL S/F</v>
          </cell>
          <cell r="C4286">
            <v>321.43</v>
          </cell>
          <cell r="D4286">
            <v>26.19</v>
          </cell>
          <cell r="E4286">
            <v>157.27000000000001</v>
          </cell>
          <cell r="F4286" t="str">
            <v>M</v>
          </cell>
          <cell r="G4286" t="str">
            <v>S26.010</v>
          </cell>
        </row>
        <row r="4287">
          <cell r="A4287">
            <v>7260350530</v>
          </cell>
          <cell r="B4287" t="str">
            <v>REDE ESG FOFO 200 3,76A4,25m S/PAV S/F</v>
          </cell>
          <cell r="C4287">
            <v>287.69</v>
          </cell>
          <cell r="D4287">
            <v>26.19</v>
          </cell>
          <cell r="E4287">
            <v>157.27000000000001</v>
          </cell>
          <cell r="F4287" t="str">
            <v>M</v>
          </cell>
          <cell r="G4287" t="str">
            <v>S26.010</v>
          </cell>
        </row>
        <row r="4288">
          <cell r="A4288">
            <v>7260350540</v>
          </cell>
          <cell r="B4288" t="str">
            <v>REDE ESG FOFO 200 3,76A4,25m ASF S/F</v>
          </cell>
          <cell r="C4288">
            <v>395.92</v>
          </cell>
          <cell r="D4288">
            <v>26.19</v>
          </cell>
          <cell r="E4288">
            <v>157.27000000000001</v>
          </cell>
          <cell r="F4288" t="str">
            <v>M</v>
          </cell>
          <cell r="G4288" t="str">
            <v>S26.010</v>
          </cell>
        </row>
        <row r="4289">
          <cell r="A4289">
            <v>7260350550</v>
          </cell>
          <cell r="B4289" t="str">
            <v>REDE ESG FOFO 200 3,76A4,25m BLOCO S/F</v>
          </cell>
          <cell r="C4289">
            <v>347.59</v>
          </cell>
          <cell r="D4289">
            <v>26.19</v>
          </cell>
          <cell r="E4289">
            <v>157.27000000000001</v>
          </cell>
          <cell r="F4289" t="str">
            <v>M</v>
          </cell>
          <cell r="G4289" t="str">
            <v>S26.010</v>
          </cell>
        </row>
        <row r="4290">
          <cell r="A4290">
            <v>7260350560</v>
          </cell>
          <cell r="B4290" t="str">
            <v>REDE ESG FOFO 200 3,76A4,25m PARAL S/F</v>
          </cell>
          <cell r="C4290">
            <v>351.44</v>
          </cell>
          <cell r="D4290">
            <v>26.19</v>
          </cell>
          <cell r="E4290">
            <v>157.27000000000001</v>
          </cell>
          <cell r="F4290" t="str">
            <v>M</v>
          </cell>
          <cell r="G4290" t="str">
            <v>S26.010</v>
          </cell>
        </row>
        <row r="4291">
          <cell r="A4291">
            <v>7260350570</v>
          </cell>
          <cell r="B4291" t="str">
            <v>REDE ESG FOFO 250 ATE 1,25m S/PAV S/F</v>
          </cell>
          <cell r="C4291">
            <v>82.18</v>
          </cell>
          <cell r="D4291">
            <v>26.19</v>
          </cell>
          <cell r="E4291">
            <v>157.27000000000001</v>
          </cell>
          <cell r="F4291" t="str">
            <v>M</v>
          </cell>
          <cell r="G4291" t="str">
            <v>S26.010</v>
          </cell>
        </row>
        <row r="4292">
          <cell r="A4292">
            <v>7260350580</v>
          </cell>
          <cell r="B4292" t="str">
            <v>REDE ESG FOFO 250 ATE 1,25m ASF S/F</v>
          </cell>
          <cell r="C4292">
            <v>166.71</v>
          </cell>
          <cell r="D4292">
            <v>26.19</v>
          </cell>
          <cell r="E4292">
            <v>157.27000000000001</v>
          </cell>
          <cell r="F4292" t="str">
            <v>M</v>
          </cell>
          <cell r="G4292" t="str">
            <v>S26.010</v>
          </cell>
        </row>
        <row r="4293">
          <cell r="A4293">
            <v>7260350590</v>
          </cell>
          <cell r="B4293" t="str">
            <v>REDE ESG FOFO 250 ATE 1,25m BLOCO S/F</v>
          </cell>
          <cell r="C4293">
            <v>134.54</v>
          </cell>
          <cell r="D4293">
            <v>26.19</v>
          </cell>
          <cell r="E4293">
            <v>157.27000000000001</v>
          </cell>
          <cell r="F4293" t="str">
            <v>M</v>
          </cell>
          <cell r="G4293" t="str">
            <v>S26.010</v>
          </cell>
        </row>
        <row r="4294">
          <cell r="A4294">
            <v>7260350600</v>
          </cell>
          <cell r="B4294" t="str">
            <v>REDE ESG FOFO 250 ATE 1,25m PARAL S/F</v>
          </cell>
          <cell r="C4294">
            <v>137.80000000000001</v>
          </cell>
          <cell r="D4294">
            <v>26.19</v>
          </cell>
          <cell r="E4294">
            <v>157.27000000000001</v>
          </cell>
          <cell r="F4294" t="str">
            <v>M</v>
          </cell>
          <cell r="G4294" t="str">
            <v>S26.010</v>
          </cell>
        </row>
        <row r="4295">
          <cell r="A4295">
            <v>7260350610</v>
          </cell>
          <cell r="B4295" t="str">
            <v>REDE ESG FOFO 250 1,26A1,75m S/PAV S/F</v>
          </cell>
          <cell r="C4295">
            <v>133.13</v>
          </cell>
          <cell r="D4295">
            <v>26.19</v>
          </cell>
          <cell r="E4295">
            <v>157.27000000000001</v>
          </cell>
          <cell r="F4295" t="str">
            <v>M</v>
          </cell>
          <cell r="G4295" t="str">
            <v>S26.010</v>
          </cell>
        </row>
        <row r="4296">
          <cell r="A4296">
            <v>7260350620</v>
          </cell>
          <cell r="B4296" t="str">
            <v>REDE ESG FOFO 250 1,26A1,75m ASF S/F</v>
          </cell>
          <cell r="C4296">
            <v>221.86</v>
          </cell>
          <cell r="D4296">
            <v>26.19</v>
          </cell>
          <cell r="E4296">
            <v>157.27000000000001</v>
          </cell>
          <cell r="F4296" t="str">
            <v>M</v>
          </cell>
          <cell r="G4296" t="str">
            <v>S26.010</v>
          </cell>
        </row>
        <row r="4297">
          <cell r="A4297">
            <v>7260350630</v>
          </cell>
          <cell r="B4297" t="str">
            <v>REDE ESG FOFO 250 1,26A1,75m BLOCO S/F</v>
          </cell>
          <cell r="C4297">
            <v>187.22</v>
          </cell>
          <cell r="D4297">
            <v>26.19</v>
          </cell>
          <cell r="E4297">
            <v>157.27000000000001</v>
          </cell>
          <cell r="F4297" t="str">
            <v>M</v>
          </cell>
          <cell r="G4297" t="str">
            <v>S26.010</v>
          </cell>
        </row>
        <row r="4298">
          <cell r="A4298">
            <v>7260350640</v>
          </cell>
          <cell r="B4298" t="str">
            <v>REDE ESG FOFO 250 1,26A1,75m PARAL S/F</v>
          </cell>
          <cell r="C4298">
            <v>190.63</v>
          </cell>
          <cell r="D4298">
            <v>26.19</v>
          </cell>
          <cell r="E4298">
            <v>157.27000000000001</v>
          </cell>
          <cell r="F4298" t="str">
            <v>M</v>
          </cell>
          <cell r="G4298" t="str">
            <v>S26.010</v>
          </cell>
        </row>
        <row r="4299">
          <cell r="A4299">
            <v>7260350650</v>
          </cell>
          <cell r="B4299" t="str">
            <v>REDE ESG FOFO 250 1,76A2,25m S/PAV S/F</v>
          </cell>
          <cell r="C4299">
            <v>156.91</v>
          </cell>
          <cell r="D4299">
            <v>26.19</v>
          </cell>
          <cell r="E4299">
            <v>157.27000000000001</v>
          </cell>
          <cell r="F4299" t="str">
            <v>M</v>
          </cell>
          <cell r="G4299" t="str">
            <v>S26.010</v>
          </cell>
        </row>
        <row r="4300">
          <cell r="A4300">
            <v>7260350660</v>
          </cell>
          <cell r="B4300" t="str">
            <v>REDE ESG FOFO 250 1,76A2,25m ASF S/F</v>
          </cell>
          <cell r="C4300">
            <v>245.64</v>
          </cell>
          <cell r="D4300">
            <v>26.19</v>
          </cell>
          <cell r="E4300">
            <v>157.27000000000001</v>
          </cell>
          <cell r="F4300" t="str">
            <v>M</v>
          </cell>
          <cell r="G4300" t="str">
            <v>S26.010</v>
          </cell>
        </row>
        <row r="4301">
          <cell r="A4301">
            <v>7260350670</v>
          </cell>
          <cell r="B4301" t="str">
            <v>REDE ESG FOFO 250 1,76A2,25m BLOCO S/F</v>
          </cell>
          <cell r="C4301">
            <v>210.99</v>
          </cell>
          <cell r="D4301">
            <v>26.19</v>
          </cell>
          <cell r="E4301">
            <v>157.27000000000001</v>
          </cell>
          <cell r="F4301" t="str">
            <v>M</v>
          </cell>
          <cell r="G4301" t="str">
            <v>S26.010</v>
          </cell>
        </row>
        <row r="4302">
          <cell r="A4302">
            <v>7260350680</v>
          </cell>
          <cell r="B4302" t="str">
            <v>REDE ESG FOFO 250 1,76A2,25m PARAL S/F</v>
          </cell>
          <cell r="C4302">
            <v>214.4</v>
          </cell>
          <cell r="D4302">
            <v>26.19</v>
          </cell>
          <cell r="E4302">
            <v>157.27000000000001</v>
          </cell>
          <cell r="F4302" t="str">
            <v>M</v>
          </cell>
          <cell r="G4302" t="str">
            <v>S26.010</v>
          </cell>
        </row>
        <row r="4303">
          <cell r="A4303">
            <v>7260350690</v>
          </cell>
          <cell r="B4303" t="str">
            <v>REDE ESG FOFO 250 2,26A2,75m S/PAV S/F</v>
          </cell>
          <cell r="C4303">
            <v>193.29</v>
          </cell>
          <cell r="D4303">
            <v>26.19</v>
          </cell>
          <cell r="E4303">
            <v>157.27000000000001</v>
          </cell>
          <cell r="F4303" t="str">
            <v>M</v>
          </cell>
          <cell r="G4303" t="str">
            <v>S26.010</v>
          </cell>
        </row>
        <row r="4304">
          <cell r="A4304">
            <v>7260350700</v>
          </cell>
          <cell r="B4304" t="str">
            <v>REDE ESG FOFO 250 2,26A2,75m ASF S/F</v>
          </cell>
          <cell r="C4304">
            <v>291.79000000000002</v>
          </cell>
          <cell r="D4304">
            <v>26.19</v>
          </cell>
          <cell r="E4304">
            <v>157.27000000000001</v>
          </cell>
          <cell r="F4304" t="str">
            <v>M</v>
          </cell>
          <cell r="G4304" t="str">
            <v>S26.010</v>
          </cell>
        </row>
        <row r="4305">
          <cell r="A4305">
            <v>7260350710</v>
          </cell>
          <cell r="B4305" t="str">
            <v>REDE ESG FOFO 250 2,26A2,75m BLOCO S/F</v>
          </cell>
          <cell r="C4305">
            <v>250.82</v>
          </cell>
          <cell r="D4305">
            <v>26.19</v>
          </cell>
          <cell r="E4305">
            <v>157.27000000000001</v>
          </cell>
          <cell r="F4305" t="str">
            <v>M</v>
          </cell>
          <cell r="G4305" t="str">
            <v>S26.010</v>
          </cell>
        </row>
        <row r="4306">
          <cell r="A4306">
            <v>7260350720</v>
          </cell>
          <cell r="B4306" t="str">
            <v>REDE ESG FOFO 250 2,26A2,75m PARAL S/F</v>
          </cell>
          <cell r="C4306">
            <v>254.56</v>
          </cell>
          <cell r="D4306">
            <v>26.19</v>
          </cell>
          <cell r="E4306">
            <v>157.27000000000001</v>
          </cell>
          <cell r="F4306" t="str">
            <v>M</v>
          </cell>
          <cell r="G4306" t="str">
            <v>S26.010</v>
          </cell>
        </row>
        <row r="4307">
          <cell r="A4307">
            <v>7260350730</v>
          </cell>
          <cell r="B4307" t="str">
            <v>REDE ESG FOFO 250 2,76A3,25m S/PAV S/F</v>
          </cell>
          <cell r="C4307">
            <v>219.21</v>
          </cell>
          <cell r="D4307">
            <v>26.19</v>
          </cell>
          <cell r="E4307">
            <v>157.27000000000001</v>
          </cell>
          <cell r="F4307" t="str">
            <v>M</v>
          </cell>
          <cell r="G4307" t="str">
            <v>S26.010</v>
          </cell>
        </row>
        <row r="4308">
          <cell r="A4308">
            <v>7260350740</v>
          </cell>
          <cell r="B4308" t="str">
            <v>REDE ESG FOFO 250 2,76A3,25m ASF S/F</v>
          </cell>
          <cell r="C4308">
            <v>317.7</v>
          </cell>
          <cell r="D4308">
            <v>26.19</v>
          </cell>
          <cell r="E4308">
            <v>157.27000000000001</v>
          </cell>
          <cell r="F4308" t="str">
            <v>M</v>
          </cell>
          <cell r="G4308" t="str">
            <v>S26.010</v>
          </cell>
        </row>
        <row r="4309">
          <cell r="A4309">
            <v>7260350750</v>
          </cell>
          <cell r="B4309" t="str">
            <v>REDE ESG FOFO 250 2,76A3,25m BLOCO S/F</v>
          </cell>
          <cell r="C4309">
            <v>275.97000000000003</v>
          </cell>
          <cell r="D4309">
            <v>26.19</v>
          </cell>
          <cell r="E4309">
            <v>157.27000000000001</v>
          </cell>
          <cell r="F4309" t="str">
            <v>M</v>
          </cell>
          <cell r="G4309" t="str">
            <v>S26.010</v>
          </cell>
        </row>
        <row r="4310">
          <cell r="A4310">
            <v>7260350760</v>
          </cell>
          <cell r="B4310" t="str">
            <v>REDE ESG FOFO 250 2,76A3,25m PARAL S/F</v>
          </cell>
          <cell r="C4310">
            <v>279.49</v>
          </cell>
          <cell r="D4310">
            <v>26.19</v>
          </cell>
          <cell r="E4310">
            <v>157.27000000000001</v>
          </cell>
          <cell r="F4310" t="str">
            <v>M</v>
          </cell>
          <cell r="G4310" t="str">
            <v>S26.010</v>
          </cell>
        </row>
        <row r="4311">
          <cell r="A4311">
            <v>7260350770</v>
          </cell>
          <cell r="B4311" t="str">
            <v>REDE ESG FOFO 250 3,26A3,75m S/PAV S/F</v>
          </cell>
          <cell r="C4311">
            <v>262.61</v>
          </cell>
          <cell r="D4311">
            <v>26.19</v>
          </cell>
          <cell r="E4311">
            <v>157.27000000000001</v>
          </cell>
          <cell r="F4311" t="str">
            <v>M</v>
          </cell>
          <cell r="G4311" t="str">
            <v>S26.010</v>
          </cell>
        </row>
        <row r="4312">
          <cell r="A4312">
            <v>7260350780</v>
          </cell>
          <cell r="B4312" t="str">
            <v>REDE ESG FOFO 250 3,26A3,75m ASF S/F</v>
          </cell>
          <cell r="C4312">
            <v>370.85</v>
          </cell>
          <cell r="D4312">
            <v>26.19</v>
          </cell>
          <cell r="E4312">
            <v>157.27000000000001</v>
          </cell>
          <cell r="F4312" t="str">
            <v>M</v>
          </cell>
          <cell r="G4312" t="str">
            <v>S26.010</v>
          </cell>
        </row>
        <row r="4313">
          <cell r="A4313">
            <v>7260350790</v>
          </cell>
          <cell r="B4313" t="str">
            <v>REDE ESG FOFO 250 3,26A3,75m BLOCO S/F</v>
          </cell>
          <cell r="C4313">
            <v>322.55</v>
          </cell>
          <cell r="D4313">
            <v>26.19</v>
          </cell>
          <cell r="E4313">
            <v>157.27000000000001</v>
          </cell>
          <cell r="F4313" t="str">
            <v>M</v>
          </cell>
          <cell r="G4313" t="str">
            <v>S26.010</v>
          </cell>
        </row>
        <row r="4314">
          <cell r="A4314">
            <v>7260350800</v>
          </cell>
          <cell r="B4314" t="str">
            <v>REDE ESG FOFO 250 3,26A3,75m PARAL S/F</v>
          </cell>
          <cell r="C4314">
            <v>326.43</v>
          </cell>
          <cell r="D4314">
            <v>26.19</v>
          </cell>
          <cell r="E4314">
            <v>157.27000000000001</v>
          </cell>
          <cell r="F4314" t="str">
            <v>M</v>
          </cell>
          <cell r="G4314" t="str">
            <v>S26.010</v>
          </cell>
        </row>
        <row r="4315">
          <cell r="A4315">
            <v>7260350810</v>
          </cell>
          <cell r="B4315" t="str">
            <v>REDE ESG FOFO 250 3,76A4,25m S/PAV S/F</v>
          </cell>
          <cell r="C4315">
            <v>292.7</v>
          </cell>
          <cell r="D4315">
            <v>26.19</v>
          </cell>
          <cell r="E4315">
            <v>157.27000000000001</v>
          </cell>
          <cell r="F4315" t="str">
            <v>M</v>
          </cell>
          <cell r="G4315" t="str">
            <v>S26.010</v>
          </cell>
        </row>
        <row r="4316">
          <cell r="A4316">
            <v>7260350820</v>
          </cell>
          <cell r="B4316" t="str">
            <v>REDE ESG FOFO 250 3,76A4,25m ASF S/F</v>
          </cell>
          <cell r="C4316">
            <v>400.94</v>
          </cell>
          <cell r="D4316">
            <v>26.19</v>
          </cell>
          <cell r="E4316">
            <v>157.27000000000001</v>
          </cell>
          <cell r="F4316" t="str">
            <v>M</v>
          </cell>
          <cell r="G4316" t="str">
            <v>S26.010</v>
          </cell>
        </row>
        <row r="4317">
          <cell r="A4317">
            <v>7260350830</v>
          </cell>
          <cell r="B4317" t="str">
            <v>REDE ESG FOFO 250 3,76A4,25m BLOCO S/F</v>
          </cell>
          <cell r="C4317">
            <v>352.62</v>
          </cell>
          <cell r="D4317">
            <v>26.19</v>
          </cell>
          <cell r="E4317">
            <v>157.27000000000001</v>
          </cell>
          <cell r="F4317" t="str">
            <v>M</v>
          </cell>
          <cell r="G4317" t="str">
            <v>S26.010</v>
          </cell>
        </row>
        <row r="4318">
          <cell r="A4318">
            <v>7260350840</v>
          </cell>
          <cell r="B4318" t="str">
            <v>REDE ESG FOFO 250 3,76A4,25m PARAL S/F</v>
          </cell>
          <cell r="C4318">
            <v>356.45</v>
          </cell>
          <cell r="D4318">
            <v>26.19</v>
          </cell>
          <cell r="E4318">
            <v>157.27000000000001</v>
          </cell>
          <cell r="F4318" t="str">
            <v>M</v>
          </cell>
          <cell r="G4318" t="str">
            <v>S26.010</v>
          </cell>
        </row>
        <row r="4319">
          <cell r="A4319">
            <v>7260350850</v>
          </cell>
          <cell r="B4319" t="str">
            <v>REDE ESG FOFO 300 ATE 1,25m S/PAV S/F</v>
          </cell>
          <cell r="C4319">
            <v>87.87</v>
          </cell>
          <cell r="D4319">
            <v>26.19</v>
          </cell>
          <cell r="E4319">
            <v>157.27000000000001</v>
          </cell>
          <cell r="F4319" t="str">
            <v>M</v>
          </cell>
          <cell r="G4319" t="str">
            <v>S26.010</v>
          </cell>
        </row>
        <row r="4320">
          <cell r="A4320">
            <v>7260350860</v>
          </cell>
          <cell r="B4320" t="str">
            <v>REDE ESG FOFO 300 ATE 1,25m ASF S/F</v>
          </cell>
          <cell r="C4320">
            <v>172.4</v>
          </cell>
          <cell r="D4320">
            <v>26.19</v>
          </cell>
          <cell r="E4320">
            <v>157.27000000000001</v>
          </cell>
          <cell r="F4320" t="str">
            <v>M</v>
          </cell>
          <cell r="G4320" t="str">
            <v>S26.010</v>
          </cell>
        </row>
        <row r="4321">
          <cell r="A4321">
            <v>7260350870</v>
          </cell>
          <cell r="B4321" t="str">
            <v>REDE ESG FOFO 300 ATE 1,25m BLOCO S/F</v>
          </cell>
          <cell r="C4321">
            <v>140.22999999999999</v>
          </cell>
          <cell r="D4321">
            <v>26.19</v>
          </cell>
          <cell r="E4321">
            <v>157.27000000000001</v>
          </cell>
          <cell r="F4321" t="str">
            <v>M</v>
          </cell>
          <cell r="G4321" t="str">
            <v>S26.010</v>
          </cell>
        </row>
        <row r="4322">
          <cell r="A4322">
            <v>7260350880</v>
          </cell>
          <cell r="B4322" t="str">
            <v>REDE ESG FOFO 300 ATE 1,25m PARAL S/F</v>
          </cell>
          <cell r="C4322">
            <v>143.5</v>
          </cell>
          <cell r="D4322">
            <v>26.19</v>
          </cell>
          <cell r="E4322">
            <v>157.27000000000001</v>
          </cell>
          <cell r="F4322" t="str">
            <v>M</v>
          </cell>
          <cell r="G4322" t="str">
            <v>S26.010</v>
          </cell>
        </row>
        <row r="4323">
          <cell r="A4323">
            <v>7260350890</v>
          </cell>
          <cell r="B4323" t="str">
            <v>REDE ESG FOFO 300 1,26A1,75m S/PAV S/F</v>
          </cell>
          <cell r="C4323">
            <v>139.1</v>
          </cell>
          <cell r="D4323">
            <v>26.19</v>
          </cell>
          <cell r="E4323">
            <v>157.27000000000001</v>
          </cell>
          <cell r="F4323" t="str">
            <v>M</v>
          </cell>
          <cell r="G4323" t="str">
            <v>S26.010</v>
          </cell>
        </row>
        <row r="4324">
          <cell r="A4324">
            <v>7260350900</v>
          </cell>
          <cell r="B4324" t="str">
            <v>REDE ESG FOFO 300 1,26A1,75m ASF S/F</v>
          </cell>
          <cell r="C4324">
            <v>227.85</v>
          </cell>
          <cell r="D4324">
            <v>26.19</v>
          </cell>
          <cell r="E4324">
            <v>157.27000000000001</v>
          </cell>
          <cell r="F4324" t="str">
            <v>M</v>
          </cell>
          <cell r="G4324" t="str">
            <v>S26.010</v>
          </cell>
        </row>
        <row r="4325">
          <cell r="A4325">
            <v>7260350910</v>
          </cell>
          <cell r="B4325" t="str">
            <v>REDE ESG FOFO 300 1,26A1,75m BLOCO S/F</v>
          </cell>
          <cell r="C4325">
            <v>193.21</v>
          </cell>
          <cell r="D4325">
            <v>26.19</v>
          </cell>
          <cell r="E4325">
            <v>157.27000000000001</v>
          </cell>
          <cell r="F4325" t="str">
            <v>M</v>
          </cell>
          <cell r="G4325" t="str">
            <v>S26.010</v>
          </cell>
        </row>
        <row r="4326">
          <cell r="A4326">
            <v>7260350920</v>
          </cell>
          <cell r="B4326" t="str">
            <v>REDE ESG FOFO 300 1,26A1,75m PARAL S/F</v>
          </cell>
          <cell r="C4326">
            <v>196.61</v>
          </cell>
          <cell r="D4326">
            <v>26.19</v>
          </cell>
          <cell r="E4326">
            <v>157.27000000000001</v>
          </cell>
          <cell r="F4326" t="str">
            <v>M</v>
          </cell>
          <cell r="G4326" t="str">
            <v>S26.010</v>
          </cell>
        </row>
        <row r="4327">
          <cell r="A4327">
            <v>7260350930</v>
          </cell>
          <cell r="B4327" t="str">
            <v>REDE ESG FOFO 300 1,76A2,25m S/PAV S/F</v>
          </cell>
          <cell r="C4327">
            <v>162.97999999999999</v>
          </cell>
          <cell r="D4327">
            <v>26.19</v>
          </cell>
          <cell r="E4327">
            <v>157.27000000000001</v>
          </cell>
          <cell r="F4327" t="str">
            <v>M</v>
          </cell>
          <cell r="G4327" t="str">
            <v>S26.010</v>
          </cell>
        </row>
        <row r="4328">
          <cell r="A4328">
            <v>7260350940</v>
          </cell>
          <cell r="B4328" t="str">
            <v>REDE ESG FOFO 300 1,76A2,25m ASF S/F</v>
          </cell>
          <cell r="C4328">
            <v>251.73</v>
          </cell>
          <cell r="D4328">
            <v>26.19</v>
          </cell>
          <cell r="E4328">
            <v>157.27000000000001</v>
          </cell>
          <cell r="F4328" t="str">
            <v>M</v>
          </cell>
          <cell r="G4328" t="str">
            <v>S26.010</v>
          </cell>
        </row>
        <row r="4329">
          <cell r="A4329">
            <v>7260350950</v>
          </cell>
          <cell r="B4329" t="str">
            <v>REDE ESG FOFO 300 1,76A2,25m BLOCO S/F</v>
          </cell>
          <cell r="C4329">
            <v>217.08</v>
          </cell>
          <cell r="D4329">
            <v>26.19</v>
          </cell>
          <cell r="E4329">
            <v>157.27000000000001</v>
          </cell>
          <cell r="F4329" t="str">
            <v>M</v>
          </cell>
          <cell r="G4329" t="str">
            <v>S26.010</v>
          </cell>
        </row>
        <row r="4330">
          <cell r="A4330">
            <v>7260350960</v>
          </cell>
          <cell r="B4330" t="str">
            <v>REDE ESG FOFO 300 1,76A2,25m PARAL S/F</v>
          </cell>
          <cell r="C4330">
            <v>220.48</v>
          </cell>
          <cell r="D4330">
            <v>26.19</v>
          </cell>
          <cell r="E4330">
            <v>157.27000000000001</v>
          </cell>
          <cell r="F4330" t="str">
            <v>M</v>
          </cell>
          <cell r="G4330" t="str">
            <v>S26.010</v>
          </cell>
        </row>
        <row r="4331">
          <cell r="A4331">
            <v>7260350970</v>
          </cell>
          <cell r="B4331" t="str">
            <v>REDE ESG FOFO 300 2,26A2,75m S/PAV S/F</v>
          </cell>
          <cell r="C4331">
            <v>199.93</v>
          </cell>
          <cell r="D4331">
            <v>26.19</v>
          </cell>
          <cell r="E4331">
            <v>157.27000000000001</v>
          </cell>
          <cell r="F4331" t="str">
            <v>M</v>
          </cell>
          <cell r="G4331" t="str">
            <v>S26.010</v>
          </cell>
        </row>
        <row r="4332">
          <cell r="A4332">
            <v>7260350980</v>
          </cell>
          <cell r="B4332" t="str">
            <v>REDE ESG FOFO 300 2,26A2,75m ASF S/F</v>
          </cell>
          <cell r="C4332">
            <v>298.43</v>
          </cell>
          <cell r="D4332">
            <v>26.19</v>
          </cell>
          <cell r="E4332">
            <v>157.27000000000001</v>
          </cell>
          <cell r="F4332" t="str">
            <v>M</v>
          </cell>
          <cell r="G4332" t="str">
            <v>S26.010</v>
          </cell>
        </row>
        <row r="4333">
          <cell r="A4333">
            <v>7260350990</v>
          </cell>
          <cell r="B4333" t="str">
            <v>REDE ESG FOFO 300 2,26A2,75m BLOCO S/F</v>
          </cell>
          <cell r="C4333">
            <v>257.45999999999998</v>
          </cell>
          <cell r="D4333">
            <v>26.19</v>
          </cell>
          <cell r="E4333">
            <v>157.27000000000001</v>
          </cell>
          <cell r="F4333" t="str">
            <v>M</v>
          </cell>
          <cell r="G4333" t="str">
            <v>S26.010</v>
          </cell>
        </row>
        <row r="4334">
          <cell r="A4334">
            <v>7260351000</v>
          </cell>
          <cell r="B4334" t="str">
            <v>REDE ESG FOFO 300 2,26A2,75m PARAL S/F</v>
          </cell>
          <cell r="C4334">
            <v>261.2</v>
          </cell>
          <cell r="D4334">
            <v>26.19</v>
          </cell>
          <cell r="E4334">
            <v>157.27000000000001</v>
          </cell>
          <cell r="F4334" t="str">
            <v>M</v>
          </cell>
          <cell r="G4334" t="str">
            <v>S26.010</v>
          </cell>
        </row>
        <row r="4335">
          <cell r="A4335">
            <v>7260351010</v>
          </cell>
          <cell r="B4335" t="str">
            <v>REDE ESG FOFO 300 2,76A3,25m S/PAV S/F</v>
          </cell>
          <cell r="C4335">
            <v>226.21</v>
          </cell>
          <cell r="D4335">
            <v>26.19</v>
          </cell>
          <cell r="E4335">
            <v>157.27000000000001</v>
          </cell>
          <cell r="F4335" t="str">
            <v>M</v>
          </cell>
          <cell r="G4335" t="str">
            <v>S26.010</v>
          </cell>
        </row>
        <row r="4336">
          <cell r="A4336">
            <v>7260351020</v>
          </cell>
          <cell r="B4336" t="str">
            <v>REDE ESG FOFO 300 2,76A3,25m ASF S/F</v>
          </cell>
          <cell r="C4336">
            <v>324.70999999999998</v>
          </cell>
          <cell r="D4336">
            <v>26.19</v>
          </cell>
          <cell r="E4336">
            <v>157.27000000000001</v>
          </cell>
          <cell r="F4336" t="str">
            <v>M</v>
          </cell>
          <cell r="G4336" t="str">
            <v>S26.010</v>
          </cell>
        </row>
        <row r="4337">
          <cell r="A4337">
            <v>7260351030</v>
          </cell>
          <cell r="B4337" t="str">
            <v>REDE ESG FOFO 300 2,76A3,25m BLOCO S/F</v>
          </cell>
          <cell r="C4337">
            <v>282.98</v>
          </cell>
          <cell r="D4337">
            <v>26.19</v>
          </cell>
          <cell r="E4337">
            <v>157.27000000000001</v>
          </cell>
          <cell r="F4337" t="str">
            <v>M</v>
          </cell>
          <cell r="G4337" t="str">
            <v>S26.010</v>
          </cell>
        </row>
        <row r="4338">
          <cell r="A4338">
            <v>7260351040</v>
          </cell>
          <cell r="B4338" t="str">
            <v>REDE ESG FOFO 300 2,76A3,25m PARAL S/F</v>
          </cell>
          <cell r="C4338">
            <v>286.5</v>
          </cell>
          <cell r="D4338">
            <v>26.19</v>
          </cell>
          <cell r="E4338">
            <v>157.27000000000001</v>
          </cell>
          <cell r="F4338" t="str">
            <v>M</v>
          </cell>
          <cell r="G4338" t="str">
            <v>S26.010</v>
          </cell>
        </row>
        <row r="4339">
          <cell r="A4339">
            <v>7260351050</v>
          </cell>
          <cell r="B4339" t="str">
            <v>REDE ESG FOFO 300 3,26A3,75m S/PAV S/F</v>
          </cell>
          <cell r="C4339">
            <v>270.97000000000003</v>
          </cell>
          <cell r="D4339">
            <v>26.19</v>
          </cell>
          <cell r="E4339">
            <v>157.27000000000001</v>
          </cell>
          <cell r="F4339" t="str">
            <v>M</v>
          </cell>
          <cell r="G4339" t="str">
            <v>S26.010</v>
          </cell>
        </row>
        <row r="4340">
          <cell r="A4340">
            <v>7260351060</v>
          </cell>
          <cell r="B4340" t="str">
            <v>REDE ESG FOFO 300 3,26A3,75m ASF S/F</v>
          </cell>
          <cell r="C4340">
            <v>379.21</v>
          </cell>
          <cell r="D4340">
            <v>26.19</v>
          </cell>
          <cell r="E4340">
            <v>157.27000000000001</v>
          </cell>
          <cell r="F4340" t="str">
            <v>M</v>
          </cell>
          <cell r="G4340" t="str">
            <v>S26.010</v>
          </cell>
        </row>
        <row r="4341">
          <cell r="A4341">
            <v>7260351070</v>
          </cell>
          <cell r="B4341" t="str">
            <v>REDE ESG FOFO 300 3,26A3,75m BLOCO S/F</v>
          </cell>
          <cell r="C4341">
            <v>330.9</v>
          </cell>
          <cell r="D4341">
            <v>26.19</v>
          </cell>
          <cell r="E4341">
            <v>157.27000000000001</v>
          </cell>
          <cell r="F4341" t="str">
            <v>M</v>
          </cell>
          <cell r="G4341" t="str">
            <v>S26.010</v>
          </cell>
        </row>
        <row r="4342">
          <cell r="A4342">
            <v>7260351080</v>
          </cell>
          <cell r="B4342" t="str">
            <v>REDE ESG FOFO 300 3,26A3,75m PARAL S/F</v>
          </cell>
          <cell r="C4342">
            <v>334.79</v>
          </cell>
          <cell r="D4342">
            <v>26.19</v>
          </cell>
          <cell r="E4342">
            <v>157.27000000000001</v>
          </cell>
          <cell r="F4342" t="str">
            <v>M</v>
          </cell>
          <cell r="G4342" t="str">
            <v>S26.010</v>
          </cell>
        </row>
        <row r="4343">
          <cell r="A4343">
            <v>7260351090</v>
          </cell>
          <cell r="B4343" t="str">
            <v>REDE ESG FOFO 300 3,76A4,25m S/PAV S/F</v>
          </cell>
          <cell r="C4343">
            <v>304.83999999999997</v>
          </cell>
          <cell r="D4343">
            <v>26.19</v>
          </cell>
          <cell r="E4343">
            <v>157.27000000000001</v>
          </cell>
          <cell r="F4343" t="str">
            <v>M</v>
          </cell>
          <cell r="G4343" t="str">
            <v>S26.010</v>
          </cell>
        </row>
        <row r="4344">
          <cell r="A4344">
            <v>7260351100</v>
          </cell>
          <cell r="B4344" t="str">
            <v>REDE ESG FOFO 300 3,76A4,25m ASF S/F</v>
          </cell>
          <cell r="C4344">
            <v>413.08</v>
          </cell>
          <cell r="D4344">
            <v>26.19</v>
          </cell>
          <cell r="E4344">
            <v>157.27000000000001</v>
          </cell>
          <cell r="F4344" t="str">
            <v>M</v>
          </cell>
          <cell r="G4344" t="str">
            <v>S26.010</v>
          </cell>
        </row>
        <row r="4345">
          <cell r="A4345">
            <v>7260351110</v>
          </cell>
          <cell r="B4345" t="str">
            <v>REDE ESG FOFO 300 3,76A4,25m BLOCO S/F</v>
          </cell>
          <cell r="C4345">
            <v>364.75</v>
          </cell>
          <cell r="D4345">
            <v>26.19</v>
          </cell>
          <cell r="E4345">
            <v>157.27000000000001</v>
          </cell>
          <cell r="F4345" t="str">
            <v>M</v>
          </cell>
          <cell r="G4345" t="str">
            <v>S26.010</v>
          </cell>
        </row>
        <row r="4346">
          <cell r="A4346">
            <v>7260351120</v>
          </cell>
          <cell r="B4346" t="str">
            <v>REDE ESG FOFO 300 3,76A4,25m PARAL S/F</v>
          </cell>
          <cell r="C4346">
            <v>368.59</v>
          </cell>
          <cell r="D4346">
            <v>26.19</v>
          </cell>
          <cell r="E4346">
            <v>157.27000000000001</v>
          </cell>
          <cell r="F4346" t="str">
            <v>M</v>
          </cell>
          <cell r="G4346" t="str">
            <v>S26.010</v>
          </cell>
        </row>
        <row r="4347">
          <cell r="A4347">
            <v>7260351130</v>
          </cell>
          <cell r="B4347" t="str">
            <v>REDE ESG FOFO 350 ATE 1,25m S/PAV S/F</v>
          </cell>
          <cell r="C4347">
            <v>92.81</v>
          </cell>
          <cell r="D4347">
            <v>26.19</v>
          </cell>
          <cell r="E4347">
            <v>157.27000000000001</v>
          </cell>
          <cell r="F4347" t="str">
            <v>M</v>
          </cell>
          <cell r="G4347" t="str">
            <v>S26.010</v>
          </cell>
        </row>
        <row r="4348">
          <cell r="A4348">
            <v>7260351140</v>
          </cell>
          <cell r="B4348" t="str">
            <v>REDE ESG FOFO 350 ATE 1,25m ASF S/F</v>
          </cell>
          <cell r="C4348">
            <v>177.35</v>
          </cell>
          <cell r="D4348">
            <v>26.19</v>
          </cell>
          <cell r="E4348">
            <v>157.27000000000001</v>
          </cell>
          <cell r="F4348" t="str">
            <v>M</v>
          </cell>
          <cell r="G4348" t="str">
            <v>S26.010</v>
          </cell>
        </row>
        <row r="4349">
          <cell r="A4349">
            <v>7260351150</v>
          </cell>
          <cell r="B4349" t="str">
            <v>REDE ESG FOFO 350 ATE 1,25m BLOCO S/F</v>
          </cell>
          <cell r="C4349">
            <v>145.18</v>
          </cell>
          <cell r="D4349">
            <v>26.19</v>
          </cell>
          <cell r="E4349">
            <v>157.27000000000001</v>
          </cell>
          <cell r="F4349" t="str">
            <v>M</v>
          </cell>
          <cell r="G4349" t="str">
            <v>S26.010</v>
          </cell>
        </row>
        <row r="4350">
          <cell r="A4350">
            <v>7260351160</v>
          </cell>
          <cell r="B4350" t="str">
            <v>REDE ESG FOFO 350 ATE 1,25m PARAL S/F</v>
          </cell>
          <cell r="C4350">
            <v>148.44</v>
          </cell>
          <cell r="D4350">
            <v>26.19</v>
          </cell>
          <cell r="E4350">
            <v>157.27000000000001</v>
          </cell>
          <cell r="F4350" t="str">
            <v>M</v>
          </cell>
          <cell r="G4350" t="str">
            <v>S26.010</v>
          </cell>
        </row>
        <row r="4351">
          <cell r="A4351">
            <v>7260351170</v>
          </cell>
          <cell r="B4351" t="str">
            <v>REDE ESG FOFO 350 1,26A1,75m S/PAV S/F</v>
          </cell>
          <cell r="C4351">
            <v>144.11000000000001</v>
          </cell>
          <cell r="D4351">
            <v>26.19</v>
          </cell>
          <cell r="E4351">
            <v>157.27000000000001</v>
          </cell>
          <cell r="F4351" t="str">
            <v>M</v>
          </cell>
          <cell r="G4351" t="str">
            <v>S26.010</v>
          </cell>
        </row>
        <row r="4352">
          <cell r="A4352">
            <v>7260351180</v>
          </cell>
          <cell r="B4352" t="str">
            <v>REDE ESG FOFO 350 1,26A1,75m ASF S/F</v>
          </cell>
          <cell r="C4352">
            <v>232.86</v>
          </cell>
          <cell r="D4352">
            <v>26.19</v>
          </cell>
          <cell r="E4352">
            <v>157.27000000000001</v>
          </cell>
          <cell r="F4352" t="str">
            <v>M</v>
          </cell>
          <cell r="G4352" t="str">
            <v>S26.010</v>
          </cell>
        </row>
        <row r="4353">
          <cell r="A4353">
            <v>7260351190</v>
          </cell>
          <cell r="B4353" t="str">
            <v>REDE ESG FOFO 350 1,26A1,75m BLOCO S/F</v>
          </cell>
          <cell r="C4353">
            <v>198.2</v>
          </cell>
          <cell r="D4353">
            <v>26.19</v>
          </cell>
          <cell r="E4353">
            <v>157.27000000000001</v>
          </cell>
          <cell r="F4353" t="str">
            <v>M</v>
          </cell>
          <cell r="G4353" t="str">
            <v>S26.010</v>
          </cell>
        </row>
        <row r="4354">
          <cell r="A4354">
            <v>7260351200</v>
          </cell>
          <cell r="B4354" t="str">
            <v>REDE ESG FOFO 350 1,26A1,75m PARAL S/F</v>
          </cell>
          <cell r="C4354">
            <v>201.62</v>
          </cell>
          <cell r="D4354">
            <v>26.19</v>
          </cell>
          <cell r="E4354">
            <v>157.27000000000001</v>
          </cell>
          <cell r="F4354" t="str">
            <v>M</v>
          </cell>
          <cell r="G4354" t="str">
            <v>S26.010</v>
          </cell>
        </row>
        <row r="4355">
          <cell r="A4355">
            <v>7260351210</v>
          </cell>
          <cell r="B4355" t="str">
            <v>REDE ESG FOFO 350 1,76A2,25m S/PAV S/F</v>
          </cell>
          <cell r="C4355">
            <v>167.99</v>
          </cell>
          <cell r="D4355">
            <v>26.19</v>
          </cell>
          <cell r="E4355">
            <v>157.27000000000001</v>
          </cell>
          <cell r="F4355" t="str">
            <v>M</v>
          </cell>
          <cell r="G4355" t="str">
            <v>S26.010</v>
          </cell>
        </row>
        <row r="4356">
          <cell r="A4356">
            <v>7260351220</v>
          </cell>
          <cell r="B4356" t="str">
            <v>REDE ESG FOFO 350 1,76A2,25m ASF S/F</v>
          </cell>
          <cell r="C4356">
            <v>256.74</v>
          </cell>
          <cell r="D4356">
            <v>26.19</v>
          </cell>
          <cell r="E4356">
            <v>157.27000000000001</v>
          </cell>
          <cell r="F4356" t="str">
            <v>M</v>
          </cell>
          <cell r="G4356" t="str">
            <v>S26.010</v>
          </cell>
        </row>
        <row r="4357">
          <cell r="A4357">
            <v>7260351230</v>
          </cell>
          <cell r="B4357" t="str">
            <v>REDE ESG FOFO 350 1,76A2,25m BLOCO S/F</v>
          </cell>
          <cell r="C4357">
            <v>222.07</v>
          </cell>
          <cell r="D4357">
            <v>26.19</v>
          </cell>
          <cell r="E4357">
            <v>157.27000000000001</v>
          </cell>
          <cell r="F4357" t="str">
            <v>M</v>
          </cell>
          <cell r="G4357" t="str">
            <v>S26.010</v>
          </cell>
        </row>
        <row r="4358">
          <cell r="A4358">
            <v>7260351240</v>
          </cell>
          <cell r="B4358" t="str">
            <v>REDE ESG FOFO 350 1,76A2,25m PARAL S/F</v>
          </cell>
          <cell r="C4358">
            <v>225.49</v>
          </cell>
          <cell r="D4358">
            <v>26.19</v>
          </cell>
          <cell r="E4358">
            <v>157.27000000000001</v>
          </cell>
          <cell r="F4358" t="str">
            <v>M</v>
          </cell>
          <cell r="G4358" t="str">
            <v>S26.010</v>
          </cell>
        </row>
        <row r="4359">
          <cell r="A4359">
            <v>7260351250</v>
          </cell>
          <cell r="B4359" t="str">
            <v>REDE ESG FOFO 350 2,26A2,75m S/PAV S/F</v>
          </cell>
          <cell r="C4359">
            <v>205.4</v>
          </cell>
          <cell r="D4359">
            <v>26.19</v>
          </cell>
          <cell r="E4359">
            <v>157.27000000000001</v>
          </cell>
          <cell r="F4359" t="str">
            <v>M</v>
          </cell>
          <cell r="G4359" t="str">
            <v>S26.010</v>
          </cell>
        </row>
        <row r="4360">
          <cell r="A4360">
            <v>7260351260</v>
          </cell>
          <cell r="B4360" t="str">
            <v>REDE ESG FOFO 350 2,26A2,75m ASF S/F</v>
          </cell>
          <cell r="C4360">
            <v>303.89999999999998</v>
          </cell>
          <cell r="D4360">
            <v>26.19</v>
          </cell>
          <cell r="E4360">
            <v>157.27000000000001</v>
          </cell>
          <cell r="F4360" t="str">
            <v>M</v>
          </cell>
          <cell r="G4360" t="str">
            <v>S26.010</v>
          </cell>
        </row>
        <row r="4361">
          <cell r="A4361">
            <v>7260351270</v>
          </cell>
          <cell r="B4361" t="str">
            <v>REDE ESG FOFO 350 2,26A2,75m BLOCO S/F</v>
          </cell>
          <cell r="C4361">
            <v>262.94</v>
          </cell>
          <cell r="D4361">
            <v>26.19</v>
          </cell>
          <cell r="E4361">
            <v>157.27000000000001</v>
          </cell>
          <cell r="F4361" t="str">
            <v>M</v>
          </cell>
          <cell r="G4361" t="str">
            <v>S26.010</v>
          </cell>
        </row>
        <row r="4362">
          <cell r="A4362">
            <v>7260351280</v>
          </cell>
          <cell r="B4362" t="str">
            <v>REDE ESG FOFO 350 2,26A2,75m PARAL S/F</v>
          </cell>
          <cell r="C4362">
            <v>266.68</v>
          </cell>
          <cell r="D4362">
            <v>26.19</v>
          </cell>
          <cell r="E4362">
            <v>157.27000000000001</v>
          </cell>
          <cell r="F4362" t="str">
            <v>M</v>
          </cell>
          <cell r="G4362" t="str">
            <v>S26.010</v>
          </cell>
        </row>
        <row r="4363">
          <cell r="A4363">
            <v>7260351290</v>
          </cell>
          <cell r="B4363" t="str">
            <v>REDE ESG FOFO 350 2,76A3,25m S/PAV S/F</v>
          </cell>
          <cell r="C4363">
            <v>231.68</v>
          </cell>
          <cell r="D4363">
            <v>26.19</v>
          </cell>
          <cell r="E4363">
            <v>157.27000000000001</v>
          </cell>
          <cell r="F4363" t="str">
            <v>M</v>
          </cell>
          <cell r="G4363" t="str">
            <v>S26.010</v>
          </cell>
        </row>
        <row r="4364">
          <cell r="A4364">
            <v>7260351300</v>
          </cell>
          <cell r="B4364" t="str">
            <v>REDE ESG FOFO 350 2,76A3,25m ASF S/F</v>
          </cell>
          <cell r="C4364">
            <v>330.18</v>
          </cell>
          <cell r="D4364">
            <v>26.19</v>
          </cell>
          <cell r="E4364">
            <v>157.27000000000001</v>
          </cell>
          <cell r="F4364" t="str">
            <v>M</v>
          </cell>
          <cell r="G4364" t="str">
            <v>S26.010</v>
          </cell>
        </row>
        <row r="4365">
          <cell r="A4365">
            <v>7260351310</v>
          </cell>
          <cell r="B4365" t="str">
            <v>REDE ESG FOFO 350 2,76A3,25m BLOCO S/F</v>
          </cell>
          <cell r="C4365">
            <v>288.45999999999998</v>
          </cell>
          <cell r="D4365">
            <v>26.19</v>
          </cell>
          <cell r="E4365">
            <v>157.27000000000001</v>
          </cell>
          <cell r="F4365" t="str">
            <v>M</v>
          </cell>
          <cell r="G4365" t="str">
            <v>S26.010</v>
          </cell>
        </row>
        <row r="4366">
          <cell r="A4366">
            <v>7260351320</v>
          </cell>
          <cell r="B4366" t="str">
            <v>REDE ESG FOFO 350 2,76A3,25m PARAL S/F</v>
          </cell>
          <cell r="C4366">
            <v>291.98</v>
          </cell>
          <cell r="D4366">
            <v>26.19</v>
          </cell>
          <cell r="E4366">
            <v>157.27000000000001</v>
          </cell>
          <cell r="F4366" t="str">
            <v>M</v>
          </cell>
          <cell r="G4366" t="str">
            <v>S26.010</v>
          </cell>
        </row>
        <row r="4367">
          <cell r="A4367">
            <v>7260351330</v>
          </cell>
          <cell r="B4367" t="str">
            <v>REDE ESG FOFO 350 3,26A3,75m S/PAV S/F</v>
          </cell>
          <cell r="C4367">
            <v>276.82</v>
          </cell>
          <cell r="D4367">
            <v>26.19</v>
          </cell>
          <cell r="E4367">
            <v>157.27000000000001</v>
          </cell>
          <cell r="F4367" t="str">
            <v>M</v>
          </cell>
          <cell r="G4367" t="str">
            <v>S26.010</v>
          </cell>
        </row>
        <row r="4368">
          <cell r="A4368">
            <v>7260351340</v>
          </cell>
          <cell r="B4368" t="str">
            <v>REDE ESG FOFO 350 3,26A3,75m ASF S/F</v>
          </cell>
          <cell r="C4368">
            <v>385.05</v>
          </cell>
          <cell r="D4368">
            <v>26.19</v>
          </cell>
          <cell r="E4368">
            <v>157.27000000000001</v>
          </cell>
          <cell r="F4368" t="str">
            <v>M</v>
          </cell>
          <cell r="G4368" t="str">
            <v>S26.010</v>
          </cell>
        </row>
        <row r="4369">
          <cell r="A4369">
            <v>7260351350</v>
          </cell>
          <cell r="B4369" t="str">
            <v>REDE ESG FOFO 350 3,26A3,75m BLOCO S/F</v>
          </cell>
          <cell r="C4369">
            <v>336.75</v>
          </cell>
          <cell r="D4369">
            <v>26.19</v>
          </cell>
          <cell r="E4369">
            <v>157.27000000000001</v>
          </cell>
          <cell r="F4369" t="str">
            <v>M</v>
          </cell>
          <cell r="G4369" t="str">
            <v>S26.010</v>
          </cell>
        </row>
        <row r="4370">
          <cell r="A4370">
            <v>7260351360</v>
          </cell>
          <cell r="B4370" t="str">
            <v>REDE ESG FOFO 350 3,26A3,75m PARAL S/F</v>
          </cell>
          <cell r="C4370">
            <v>340.64</v>
          </cell>
          <cell r="D4370">
            <v>26.19</v>
          </cell>
          <cell r="E4370">
            <v>157.27000000000001</v>
          </cell>
          <cell r="F4370" t="str">
            <v>M</v>
          </cell>
          <cell r="G4370" t="str">
            <v>S26.010</v>
          </cell>
        </row>
        <row r="4371">
          <cell r="A4371">
            <v>7260351370</v>
          </cell>
          <cell r="B4371" t="str">
            <v>REDE ESG FOFO 350 3,76A4,25m S/PAV S/F</v>
          </cell>
          <cell r="C4371">
            <v>310.68</v>
          </cell>
          <cell r="D4371">
            <v>26.19</v>
          </cell>
          <cell r="E4371">
            <v>157.27000000000001</v>
          </cell>
          <cell r="F4371" t="str">
            <v>M</v>
          </cell>
          <cell r="G4371" t="str">
            <v>S26.010</v>
          </cell>
        </row>
        <row r="4372">
          <cell r="A4372">
            <v>7260351380</v>
          </cell>
          <cell r="B4372" t="str">
            <v>REDE ESG FOFO 350 3,76A4,25m ASF S/F</v>
          </cell>
          <cell r="C4372">
            <v>418.91</v>
          </cell>
          <cell r="D4372">
            <v>26.19</v>
          </cell>
          <cell r="E4372">
            <v>157.27000000000001</v>
          </cell>
          <cell r="F4372" t="str">
            <v>M</v>
          </cell>
          <cell r="G4372" t="str">
            <v>S26.010</v>
          </cell>
        </row>
        <row r="4373">
          <cell r="A4373">
            <v>7260351390</v>
          </cell>
          <cell r="B4373" t="str">
            <v>REDE ESG FOFO 350 3,76A4,25m BLOCO S/F</v>
          </cell>
          <cell r="C4373">
            <v>370.59</v>
          </cell>
          <cell r="D4373">
            <v>26.19</v>
          </cell>
          <cell r="E4373">
            <v>157.27000000000001</v>
          </cell>
          <cell r="F4373" t="str">
            <v>M</v>
          </cell>
          <cell r="G4373" t="str">
            <v>S26.010</v>
          </cell>
        </row>
        <row r="4374">
          <cell r="A4374">
            <v>7260351400</v>
          </cell>
          <cell r="B4374" t="str">
            <v>REDE ESG FOFO 350 3,76A4,25m PARAL S/F</v>
          </cell>
          <cell r="C4374">
            <v>374.43</v>
          </cell>
          <cell r="D4374">
            <v>26.19</v>
          </cell>
          <cell r="E4374">
            <v>157.27000000000001</v>
          </cell>
          <cell r="F4374" t="str">
            <v>M</v>
          </cell>
          <cell r="G4374" t="str">
            <v>S26.010</v>
          </cell>
        </row>
        <row r="4375">
          <cell r="A4375">
            <v>7260351410</v>
          </cell>
          <cell r="B4375" t="str">
            <v>REDE ESG FOFO 400 ATE 1,25m S/PAV S/F</v>
          </cell>
          <cell r="C4375">
            <v>97.03</v>
          </cell>
          <cell r="D4375">
            <v>26.19</v>
          </cell>
          <cell r="E4375">
            <v>157.27000000000001</v>
          </cell>
          <cell r="F4375" t="str">
            <v>M</v>
          </cell>
          <cell r="G4375" t="str">
            <v>S26.010</v>
          </cell>
        </row>
        <row r="4376">
          <cell r="A4376">
            <v>7260351420</v>
          </cell>
          <cell r="B4376" t="str">
            <v>REDE ESG FOFO 400 ATE 1,25m ASF S/F</v>
          </cell>
          <cell r="C4376">
            <v>181.56</v>
          </cell>
          <cell r="D4376">
            <v>26.19</v>
          </cell>
          <cell r="E4376">
            <v>157.27000000000001</v>
          </cell>
          <cell r="F4376" t="str">
            <v>M</v>
          </cell>
          <cell r="G4376" t="str">
            <v>S26.010</v>
          </cell>
        </row>
        <row r="4377">
          <cell r="A4377">
            <v>7260351430</v>
          </cell>
          <cell r="B4377" t="str">
            <v>REDE ESG FOFO 400 ATE 1,25m BLOCO S/F</v>
          </cell>
          <cell r="C4377">
            <v>149.4</v>
          </cell>
          <cell r="D4377">
            <v>26.19</v>
          </cell>
          <cell r="E4377">
            <v>157.27000000000001</v>
          </cell>
          <cell r="F4377" t="str">
            <v>M</v>
          </cell>
          <cell r="G4377" t="str">
            <v>S26.010</v>
          </cell>
        </row>
        <row r="4378">
          <cell r="A4378">
            <v>7260351440</v>
          </cell>
          <cell r="B4378" t="str">
            <v>REDE ESG FOFO 400 ATE 1,25m PARAL S/F</v>
          </cell>
          <cell r="C4378">
            <v>152.65</v>
          </cell>
          <cell r="D4378">
            <v>26.19</v>
          </cell>
          <cell r="E4378">
            <v>157.27000000000001</v>
          </cell>
          <cell r="F4378" t="str">
            <v>M</v>
          </cell>
          <cell r="G4378" t="str">
            <v>S26.010</v>
          </cell>
        </row>
        <row r="4379">
          <cell r="A4379">
            <v>7260351450</v>
          </cell>
          <cell r="B4379" t="str">
            <v>REDE ESG FOFO 400 1,26A1,75m S/PAV S/F</v>
          </cell>
          <cell r="C4379">
            <v>148.75</v>
          </cell>
          <cell r="D4379">
            <v>26.19</v>
          </cell>
          <cell r="E4379">
            <v>157.27000000000001</v>
          </cell>
          <cell r="F4379" t="str">
            <v>M</v>
          </cell>
          <cell r="G4379" t="str">
            <v>S26.010</v>
          </cell>
        </row>
        <row r="4380">
          <cell r="A4380">
            <v>7260351460</v>
          </cell>
          <cell r="B4380" t="str">
            <v>REDE ESG FOFO 400 1,26A1,75m ASF S/F</v>
          </cell>
          <cell r="C4380">
            <v>237.5</v>
          </cell>
          <cell r="D4380">
            <v>26.19</v>
          </cell>
          <cell r="E4380">
            <v>157.27000000000001</v>
          </cell>
          <cell r="F4380" t="str">
            <v>M</v>
          </cell>
          <cell r="G4380" t="str">
            <v>S26.010</v>
          </cell>
        </row>
        <row r="4381">
          <cell r="A4381">
            <v>7260351470</v>
          </cell>
          <cell r="B4381" t="str">
            <v>REDE ESG FOFO 400 1,26A1,75m BLOCO S/F</v>
          </cell>
          <cell r="C4381">
            <v>202.84</v>
          </cell>
          <cell r="D4381">
            <v>26.19</v>
          </cell>
          <cell r="E4381">
            <v>157.27000000000001</v>
          </cell>
          <cell r="F4381" t="str">
            <v>M</v>
          </cell>
          <cell r="G4381" t="str">
            <v>S26.010</v>
          </cell>
        </row>
        <row r="4382">
          <cell r="A4382">
            <v>7260351480</v>
          </cell>
          <cell r="B4382" t="str">
            <v>REDE ESG FOFO 400 1,26A1,75m PARAL S/F</v>
          </cell>
          <cell r="C4382">
            <v>206.26</v>
          </cell>
          <cell r="D4382">
            <v>26.19</v>
          </cell>
          <cell r="E4382">
            <v>157.27000000000001</v>
          </cell>
          <cell r="F4382" t="str">
            <v>M</v>
          </cell>
          <cell r="G4382" t="str">
            <v>S26.010</v>
          </cell>
        </row>
        <row r="4383">
          <cell r="A4383">
            <v>7260351490</v>
          </cell>
          <cell r="B4383" t="str">
            <v>REDE ESG FOFO 400 1,76A2,25m S/PAV S/F</v>
          </cell>
          <cell r="C4383">
            <v>172.83</v>
          </cell>
          <cell r="D4383">
            <v>26.19</v>
          </cell>
          <cell r="E4383">
            <v>157.27000000000001</v>
          </cell>
          <cell r="F4383" t="str">
            <v>M</v>
          </cell>
          <cell r="G4383" t="str">
            <v>S26.010</v>
          </cell>
        </row>
        <row r="4384">
          <cell r="A4384">
            <v>7260351500</v>
          </cell>
          <cell r="B4384" t="str">
            <v>REDE ESG FOFO 400 1,76A2,25m ASF S/F</v>
          </cell>
          <cell r="C4384">
            <v>261.58</v>
          </cell>
          <cell r="D4384">
            <v>26.19</v>
          </cell>
          <cell r="E4384">
            <v>157.27000000000001</v>
          </cell>
          <cell r="F4384" t="str">
            <v>M</v>
          </cell>
          <cell r="G4384" t="str">
            <v>S26.010</v>
          </cell>
        </row>
        <row r="4385">
          <cell r="A4385">
            <v>7260351510</v>
          </cell>
          <cell r="B4385" t="str">
            <v>REDE ESG FOFO 400 1,76A2,25m BLOCO S/F</v>
          </cell>
          <cell r="C4385">
            <v>226.91</v>
          </cell>
          <cell r="D4385">
            <v>26.19</v>
          </cell>
          <cell r="E4385">
            <v>157.27000000000001</v>
          </cell>
          <cell r="F4385" t="str">
            <v>M</v>
          </cell>
          <cell r="G4385" t="str">
            <v>S26.010</v>
          </cell>
        </row>
        <row r="4386">
          <cell r="A4386">
            <v>7260351520</v>
          </cell>
          <cell r="B4386" t="str">
            <v>REDE ESG FOFO 400 1,76A2,25m PARAL S/F</v>
          </cell>
          <cell r="C4386">
            <v>230.33</v>
          </cell>
          <cell r="D4386">
            <v>26.19</v>
          </cell>
          <cell r="E4386">
            <v>157.27000000000001</v>
          </cell>
          <cell r="F4386" t="str">
            <v>M</v>
          </cell>
          <cell r="G4386" t="str">
            <v>S26.010</v>
          </cell>
        </row>
        <row r="4387">
          <cell r="A4387">
            <v>7260351530</v>
          </cell>
          <cell r="B4387" t="str">
            <v>REDE ESG FOFO 400 2,26A2,75m S/PAV S/F</v>
          </cell>
          <cell r="C4387">
            <v>210.97</v>
          </cell>
          <cell r="D4387">
            <v>26.19</v>
          </cell>
          <cell r="E4387">
            <v>157.27000000000001</v>
          </cell>
          <cell r="F4387" t="str">
            <v>M</v>
          </cell>
          <cell r="G4387" t="str">
            <v>S26.010</v>
          </cell>
        </row>
        <row r="4388">
          <cell r="A4388">
            <v>7260351540</v>
          </cell>
          <cell r="B4388" t="str">
            <v>REDE ESG FOFO 400 2,26A2,75m ASF S/F</v>
          </cell>
          <cell r="C4388">
            <v>309.47000000000003</v>
          </cell>
          <cell r="D4388">
            <v>26.19</v>
          </cell>
          <cell r="E4388">
            <v>157.27000000000001</v>
          </cell>
          <cell r="F4388" t="str">
            <v>M</v>
          </cell>
          <cell r="G4388" t="str">
            <v>S26.010</v>
          </cell>
        </row>
        <row r="4389">
          <cell r="A4389">
            <v>7260351550</v>
          </cell>
          <cell r="B4389" t="str">
            <v>REDE ESG FOFO 400 2,26A2,75m BLOCO S/F</v>
          </cell>
          <cell r="C4389">
            <v>268.51</v>
          </cell>
          <cell r="D4389">
            <v>26.19</v>
          </cell>
          <cell r="E4389">
            <v>157.27000000000001</v>
          </cell>
          <cell r="F4389" t="str">
            <v>M</v>
          </cell>
          <cell r="G4389" t="str">
            <v>S26.010</v>
          </cell>
        </row>
        <row r="4390">
          <cell r="A4390">
            <v>7260351560</v>
          </cell>
          <cell r="B4390" t="str">
            <v>REDE ESG FOFO 400 2,26A2,75m PARAL S/F</v>
          </cell>
          <cell r="C4390">
            <v>272.25</v>
          </cell>
          <cell r="D4390">
            <v>26.19</v>
          </cell>
          <cell r="E4390">
            <v>157.27000000000001</v>
          </cell>
          <cell r="F4390" t="str">
            <v>M</v>
          </cell>
          <cell r="G4390" t="str">
            <v>S26.010</v>
          </cell>
        </row>
        <row r="4391">
          <cell r="A4391">
            <v>7260351570</v>
          </cell>
          <cell r="B4391" t="str">
            <v>REDE ESG FOFO 400 2,76A3,25m S/PAV S/F</v>
          </cell>
          <cell r="C4391">
            <v>238.2</v>
          </cell>
          <cell r="D4391">
            <v>26.19</v>
          </cell>
          <cell r="E4391">
            <v>157.27000000000001</v>
          </cell>
          <cell r="F4391" t="str">
            <v>M</v>
          </cell>
          <cell r="G4391" t="str">
            <v>S26.010</v>
          </cell>
        </row>
        <row r="4392">
          <cell r="A4392">
            <v>7260351580</v>
          </cell>
          <cell r="B4392" t="str">
            <v>REDE ESG FOFO 400 2,76A3,25m ASF S/F</v>
          </cell>
          <cell r="C4392">
            <v>336.71</v>
          </cell>
          <cell r="D4392">
            <v>26.19</v>
          </cell>
          <cell r="E4392">
            <v>157.27000000000001</v>
          </cell>
          <cell r="F4392" t="str">
            <v>M</v>
          </cell>
          <cell r="G4392" t="str">
            <v>S26.010</v>
          </cell>
        </row>
        <row r="4393">
          <cell r="A4393">
            <v>7260351590</v>
          </cell>
          <cell r="B4393" t="str">
            <v>REDE ESG FOFO 400 2,76A3,25m BLOCO S/F</v>
          </cell>
          <cell r="C4393">
            <v>294.99</v>
          </cell>
          <cell r="D4393">
            <v>26.19</v>
          </cell>
          <cell r="E4393">
            <v>157.27000000000001</v>
          </cell>
          <cell r="F4393" t="str">
            <v>M</v>
          </cell>
          <cell r="G4393" t="str">
            <v>S26.010</v>
          </cell>
        </row>
        <row r="4394">
          <cell r="A4394">
            <v>7260351600</v>
          </cell>
          <cell r="B4394" t="str">
            <v>REDE ESG FOFO 400 2,76A3,25m PARAL S/F</v>
          </cell>
          <cell r="C4394">
            <v>298.51</v>
          </cell>
          <cell r="D4394">
            <v>26.19</v>
          </cell>
          <cell r="E4394">
            <v>157.27000000000001</v>
          </cell>
          <cell r="F4394" t="str">
            <v>M</v>
          </cell>
          <cell r="G4394" t="str">
            <v>S26.010</v>
          </cell>
        </row>
        <row r="4395">
          <cell r="A4395">
            <v>7260351610</v>
          </cell>
          <cell r="B4395" t="str">
            <v>REDE ESG FOFO 400 3,26A3,75m S/PAV S/F</v>
          </cell>
          <cell r="C4395">
            <v>287.48</v>
          </cell>
          <cell r="D4395">
            <v>26.19</v>
          </cell>
          <cell r="E4395">
            <v>157.27000000000001</v>
          </cell>
          <cell r="F4395" t="str">
            <v>M</v>
          </cell>
          <cell r="G4395" t="str">
            <v>S26.010</v>
          </cell>
        </row>
        <row r="4396">
          <cell r="A4396">
            <v>7260351620</v>
          </cell>
          <cell r="B4396" t="str">
            <v>REDE ESG FOFO 400 3,26A3,75m ASF S/F</v>
          </cell>
          <cell r="C4396">
            <v>395.71</v>
          </cell>
          <cell r="D4396">
            <v>26.19</v>
          </cell>
          <cell r="E4396">
            <v>157.27000000000001</v>
          </cell>
          <cell r="F4396" t="str">
            <v>M</v>
          </cell>
          <cell r="G4396" t="str">
            <v>S26.010</v>
          </cell>
        </row>
        <row r="4397">
          <cell r="A4397">
            <v>7260351630</v>
          </cell>
          <cell r="B4397" t="str">
            <v>REDE ESG FOFO 400 3,26A3,75m BLOCO S/F</v>
          </cell>
          <cell r="C4397">
            <v>347.41</v>
          </cell>
          <cell r="D4397">
            <v>26.19</v>
          </cell>
          <cell r="E4397">
            <v>157.27000000000001</v>
          </cell>
          <cell r="F4397" t="str">
            <v>M</v>
          </cell>
          <cell r="G4397" t="str">
            <v>S26.010</v>
          </cell>
        </row>
        <row r="4398">
          <cell r="A4398">
            <v>7260351640</v>
          </cell>
          <cell r="B4398" t="str">
            <v>REDE ESG FOFO 400 3,26A3,75m PARAL S/F</v>
          </cell>
          <cell r="C4398">
            <v>351.3</v>
          </cell>
          <cell r="D4398">
            <v>26.19</v>
          </cell>
          <cell r="E4398">
            <v>157.27000000000001</v>
          </cell>
          <cell r="F4398" t="str">
            <v>M</v>
          </cell>
          <cell r="G4398" t="str">
            <v>S26.010</v>
          </cell>
        </row>
        <row r="4399">
          <cell r="A4399">
            <v>7260351650</v>
          </cell>
          <cell r="B4399" t="str">
            <v>REDE ESG FOFO 400 3,76A4,25m S/PAV S/F</v>
          </cell>
          <cell r="C4399">
            <v>315.68</v>
          </cell>
          <cell r="D4399">
            <v>26.19</v>
          </cell>
          <cell r="E4399">
            <v>157.27000000000001</v>
          </cell>
          <cell r="F4399" t="str">
            <v>M</v>
          </cell>
          <cell r="G4399" t="str">
            <v>S26.010</v>
          </cell>
        </row>
        <row r="4400">
          <cell r="A4400">
            <v>7260351660</v>
          </cell>
          <cell r="B4400" t="str">
            <v>REDE ESG FOFO 400 3,76A4,25m ASF S/F</v>
          </cell>
          <cell r="C4400">
            <v>423.91</v>
          </cell>
          <cell r="D4400">
            <v>26.19</v>
          </cell>
          <cell r="E4400">
            <v>157.27000000000001</v>
          </cell>
          <cell r="F4400" t="str">
            <v>M</v>
          </cell>
          <cell r="G4400" t="str">
            <v>S26.010</v>
          </cell>
        </row>
        <row r="4401">
          <cell r="A4401">
            <v>7260351670</v>
          </cell>
          <cell r="B4401" t="str">
            <v>REDE ESG FOFO 400 3,76A4,25m BLOCO S/F</v>
          </cell>
          <cell r="C4401">
            <v>375.59</v>
          </cell>
          <cell r="D4401">
            <v>26.19</v>
          </cell>
          <cell r="E4401">
            <v>157.27000000000001</v>
          </cell>
          <cell r="F4401" t="str">
            <v>M</v>
          </cell>
          <cell r="G4401" t="str">
            <v>S26.010</v>
          </cell>
        </row>
        <row r="4402">
          <cell r="A4402">
            <v>7260351680</v>
          </cell>
          <cell r="B4402" t="str">
            <v>REDE ESG FOFO 400 3,76A4,25m PARAL S/F</v>
          </cell>
          <cell r="C4402">
            <v>379.43</v>
          </cell>
          <cell r="D4402">
            <v>26.19</v>
          </cell>
          <cell r="E4402">
            <v>157.27000000000001</v>
          </cell>
          <cell r="F4402" t="str">
            <v>M</v>
          </cell>
          <cell r="G4402" t="str">
            <v>S26.010</v>
          </cell>
        </row>
        <row r="4403">
          <cell r="A4403">
            <v>7260400005</v>
          </cell>
          <cell r="B4403" t="str">
            <v>##REDE ESG DEFOFO 100 ATE 1,25m S/PAV</v>
          </cell>
          <cell r="C4403">
            <v>110.51</v>
          </cell>
          <cell r="D4403">
            <v>26.19</v>
          </cell>
          <cell r="E4403">
            <v>157.27000000000001</v>
          </cell>
          <cell r="F4403" t="str">
            <v>M</v>
          </cell>
          <cell r="G4403" t="str">
            <v>S26.010</v>
          </cell>
        </row>
        <row r="4404">
          <cell r="A4404">
            <v>7260400010</v>
          </cell>
          <cell r="B4404" t="str">
            <v>##REDE ESG DEFOFO 150 ATE 1,25m S/PAV</v>
          </cell>
          <cell r="C4404">
            <v>189.29</v>
          </cell>
          <cell r="D4404">
            <v>26.19</v>
          </cell>
          <cell r="E4404">
            <v>157.27000000000001</v>
          </cell>
          <cell r="F4404" t="str">
            <v>M</v>
          </cell>
          <cell r="G4404" t="str">
            <v>S26.010</v>
          </cell>
        </row>
        <row r="4405">
          <cell r="A4405">
            <v>7260400011</v>
          </cell>
          <cell r="B4405" t="str">
            <v>REDE ESG DEFOFO 100 ATE 1,25m S/PAV</v>
          </cell>
          <cell r="C4405">
            <v>110.51</v>
          </cell>
          <cell r="D4405">
            <v>26.19</v>
          </cell>
          <cell r="E4405">
            <v>157.27000000000001</v>
          </cell>
          <cell r="F4405" t="str">
            <v>M</v>
          </cell>
          <cell r="G4405" t="str">
            <v>S26.010</v>
          </cell>
        </row>
        <row r="4406">
          <cell r="A4406">
            <v>7260400020</v>
          </cell>
          <cell r="B4406" t="str">
            <v>REDE ESG DEFOFO 100 ATE 1,25m ASFAL</v>
          </cell>
          <cell r="C4406">
            <v>195.04</v>
          </cell>
          <cell r="D4406">
            <v>26.19</v>
          </cell>
          <cell r="E4406">
            <v>157.27000000000001</v>
          </cell>
          <cell r="F4406" t="str">
            <v>M</v>
          </cell>
          <cell r="G4406" t="str">
            <v>S26.010</v>
          </cell>
        </row>
        <row r="4407">
          <cell r="A4407">
            <v>7260400030</v>
          </cell>
          <cell r="B4407" t="str">
            <v>REDE ESG DEFOFO 100 ATE 1,25m BLOCO</v>
          </cell>
          <cell r="C4407">
            <v>162.88</v>
          </cell>
          <cell r="D4407">
            <v>26.19</v>
          </cell>
          <cell r="E4407">
            <v>157.27000000000001</v>
          </cell>
          <cell r="F4407" t="str">
            <v>M</v>
          </cell>
          <cell r="G4407" t="str">
            <v>S26.010</v>
          </cell>
        </row>
        <row r="4408">
          <cell r="A4408">
            <v>7260400040</v>
          </cell>
          <cell r="B4408" t="str">
            <v>REDE ESG DEFOFO 100 ATE 1,25m PARAL</v>
          </cell>
          <cell r="C4408">
            <v>166.14</v>
          </cell>
          <cell r="D4408">
            <v>26.19</v>
          </cell>
          <cell r="E4408">
            <v>157.27000000000001</v>
          </cell>
          <cell r="F4408" t="str">
            <v>M</v>
          </cell>
          <cell r="G4408" t="str">
            <v>S26.010</v>
          </cell>
        </row>
        <row r="4409">
          <cell r="A4409">
            <v>7260400050</v>
          </cell>
          <cell r="B4409" t="str">
            <v>REDE ESG DEFOFO 100 1,26A1,75 S/PAV</v>
          </cell>
          <cell r="C4409">
            <v>160.84</v>
          </cell>
          <cell r="D4409">
            <v>26.19</v>
          </cell>
          <cell r="E4409">
            <v>157.27000000000001</v>
          </cell>
          <cell r="F4409" t="str">
            <v>M</v>
          </cell>
          <cell r="G4409" t="str">
            <v>S26.010</v>
          </cell>
        </row>
        <row r="4410">
          <cell r="A4410">
            <v>7260400060</v>
          </cell>
          <cell r="B4410" t="str">
            <v>REDE ESG DEFOFO 100 1,26A1,75 ASFAL</v>
          </cell>
          <cell r="C4410">
            <v>249.58</v>
          </cell>
          <cell r="D4410">
            <v>26.19</v>
          </cell>
          <cell r="E4410">
            <v>157.27000000000001</v>
          </cell>
          <cell r="F4410" t="str">
            <v>M</v>
          </cell>
          <cell r="G4410" t="str">
            <v>S26.010</v>
          </cell>
        </row>
        <row r="4411">
          <cell r="A4411">
            <v>7260400070</v>
          </cell>
          <cell r="B4411" t="str">
            <v>REDE ESG DEFOFO 100 1,26A1,75 BLOCO</v>
          </cell>
          <cell r="C4411">
            <v>214.94</v>
          </cell>
          <cell r="D4411">
            <v>26.19</v>
          </cell>
          <cell r="E4411">
            <v>157.27000000000001</v>
          </cell>
          <cell r="F4411" t="str">
            <v>M</v>
          </cell>
          <cell r="G4411" t="str">
            <v>S26.010</v>
          </cell>
        </row>
        <row r="4412">
          <cell r="A4412">
            <v>7260400080</v>
          </cell>
          <cell r="B4412" t="str">
            <v>REDE ESG DEFOFO 100 1,26A1,75 PARAL</v>
          </cell>
          <cell r="C4412">
            <v>218.34</v>
          </cell>
          <cell r="D4412">
            <v>26.19</v>
          </cell>
          <cell r="E4412">
            <v>157.27000000000001</v>
          </cell>
          <cell r="F4412" t="str">
            <v>M</v>
          </cell>
          <cell r="G4412" t="str">
            <v>S26.010</v>
          </cell>
        </row>
        <row r="4413">
          <cell r="A4413">
            <v>7260400090</v>
          </cell>
          <cell r="B4413" t="str">
            <v>REDE ESG DEFOFO 100 1,76A2,25 S/PAV</v>
          </cell>
          <cell r="C4413">
            <v>184.62</v>
          </cell>
          <cell r="D4413">
            <v>26.19</v>
          </cell>
          <cell r="E4413">
            <v>157.27000000000001</v>
          </cell>
          <cell r="F4413" t="str">
            <v>M</v>
          </cell>
          <cell r="G4413" t="str">
            <v>S26.010</v>
          </cell>
        </row>
        <row r="4414">
          <cell r="A4414">
            <v>7260400100</v>
          </cell>
          <cell r="B4414" t="str">
            <v>REDE ESG DEFOFO 100 1,76A2,25 ASFAL</v>
          </cell>
          <cell r="C4414">
            <v>273.36</v>
          </cell>
          <cell r="D4414">
            <v>26.19</v>
          </cell>
          <cell r="E4414">
            <v>157.27000000000001</v>
          </cell>
          <cell r="F4414" t="str">
            <v>M</v>
          </cell>
          <cell r="G4414" t="str">
            <v>S26.010</v>
          </cell>
        </row>
        <row r="4415">
          <cell r="A4415">
            <v>7260400110</v>
          </cell>
          <cell r="B4415" t="str">
            <v>REDE ESG DEFOFO 100 1,76A2,25 BLOCO</v>
          </cell>
          <cell r="C4415">
            <v>238.71</v>
          </cell>
          <cell r="D4415">
            <v>26.19</v>
          </cell>
          <cell r="E4415">
            <v>157.27000000000001</v>
          </cell>
          <cell r="F4415" t="str">
            <v>M</v>
          </cell>
          <cell r="G4415" t="str">
            <v>S26.010</v>
          </cell>
        </row>
        <row r="4416">
          <cell r="A4416">
            <v>7260400120</v>
          </cell>
          <cell r="B4416" t="str">
            <v>REDE ESG DEFOFO 100 1,76A2,25 PARAL</v>
          </cell>
          <cell r="C4416">
            <v>242.11</v>
          </cell>
          <cell r="D4416">
            <v>26.19</v>
          </cell>
          <cell r="E4416">
            <v>157.27000000000001</v>
          </cell>
          <cell r="F4416" t="str">
            <v>M</v>
          </cell>
          <cell r="G4416" t="str">
            <v>S26.010</v>
          </cell>
        </row>
        <row r="4417">
          <cell r="A4417">
            <v>7260400130</v>
          </cell>
          <cell r="B4417" t="str">
            <v>REDE ESG DEFOFO 100 2,26A2,75 S/PAV</v>
          </cell>
          <cell r="C4417">
            <v>219.8</v>
          </cell>
          <cell r="D4417">
            <v>26.19</v>
          </cell>
          <cell r="E4417">
            <v>157.27000000000001</v>
          </cell>
          <cell r="F4417" t="str">
            <v>M</v>
          </cell>
          <cell r="G4417" t="str">
            <v>S26.010</v>
          </cell>
        </row>
        <row r="4418">
          <cell r="A4418">
            <v>7260400140</v>
          </cell>
          <cell r="B4418" t="str">
            <v>REDE ESG DEFOFO 100 2,26A2,75 ASFAL</v>
          </cell>
          <cell r="C4418">
            <v>318.29000000000002</v>
          </cell>
          <cell r="D4418">
            <v>26.19</v>
          </cell>
          <cell r="E4418">
            <v>157.27000000000001</v>
          </cell>
          <cell r="F4418" t="str">
            <v>M</v>
          </cell>
          <cell r="G4418" t="str">
            <v>S26.010</v>
          </cell>
        </row>
        <row r="4419">
          <cell r="A4419">
            <v>7260400150</v>
          </cell>
          <cell r="B4419" t="str">
            <v>REDE ESG DEFOFO 100 2,26A2,75 BLOCO</v>
          </cell>
          <cell r="C4419">
            <v>277.33</v>
          </cell>
          <cell r="D4419">
            <v>26.19</v>
          </cell>
          <cell r="E4419">
            <v>157.27000000000001</v>
          </cell>
          <cell r="F4419" t="str">
            <v>M</v>
          </cell>
          <cell r="G4419" t="str">
            <v>S26.010</v>
          </cell>
        </row>
        <row r="4420">
          <cell r="A4420">
            <v>7260400160</v>
          </cell>
          <cell r="B4420" t="str">
            <v>REDE ESG DEFOFO 100 2,26A2,75 PARAL</v>
          </cell>
          <cell r="C4420">
            <v>281.07</v>
          </cell>
          <cell r="D4420">
            <v>26.19</v>
          </cell>
          <cell r="E4420">
            <v>157.27000000000001</v>
          </cell>
          <cell r="F4420" t="str">
            <v>M</v>
          </cell>
          <cell r="G4420" t="str">
            <v>S26.010</v>
          </cell>
        </row>
        <row r="4421">
          <cell r="A4421">
            <v>7260400170</v>
          </cell>
          <cell r="B4421" t="str">
            <v>REDE ESG DEFOFO 100 2,76A3,25 S/PAV</v>
          </cell>
          <cell r="C4421">
            <v>245.71</v>
          </cell>
          <cell r="D4421">
            <v>26.19</v>
          </cell>
          <cell r="E4421">
            <v>157.27000000000001</v>
          </cell>
          <cell r="F4421" t="str">
            <v>M</v>
          </cell>
          <cell r="G4421" t="str">
            <v>S26.010</v>
          </cell>
        </row>
        <row r="4422">
          <cell r="A4422">
            <v>7260400180</v>
          </cell>
          <cell r="B4422" t="str">
            <v>REDE ESG DEFOFO 100 2,76A3,25 ASFAL</v>
          </cell>
          <cell r="C4422">
            <v>344.21</v>
          </cell>
          <cell r="D4422">
            <v>26.19</v>
          </cell>
          <cell r="E4422">
            <v>157.27000000000001</v>
          </cell>
          <cell r="F4422" t="str">
            <v>M</v>
          </cell>
          <cell r="G4422" t="str">
            <v>S26.010</v>
          </cell>
        </row>
        <row r="4423">
          <cell r="A4423">
            <v>7260400190</v>
          </cell>
          <cell r="B4423" t="str">
            <v>REDE ESG DEFOFO 100 2,76A3,25 BLOCO</v>
          </cell>
          <cell r="C4423">
            <v>302.49</v>
          </cell>
          <cell r="D4423">
            <v>26.19</v>
          </cell>
          <cell r="E4423">
            <v>157.27000000000001</v>
          </cell>
          <cell r="F4423" t="str">
            <v>M</v>
          </cell>
          <cell r="G4423" t="str">
            <v>S26.010</v>
          </cell>
        </row>
        <row r="4424">
          <cell r="A4424">
            <v>7260400200</v>
          </cell>
          <cell r="B4424" t="str">
            <v>REDE ESG DEFOFO 100 2,76A3,25 PARAL</v>
          </cell>
          <cell r="C4424">
            <v>306.01</v>
          </cell>
          <cell r="D4424">
            <v>26.19</v>
          </cell>
          <cell r="E4424">
            <v>157.27000000000001</v>
          </cell>
          <cell r="F4424" t="str">
            <v>M</v>
          </cell>
          <cell r="G4424" t="str">
            <v>S26.010</v>
          </cell>
        </row>
        <row r="4425">
          <cell r="A4425">
            <v>7260400210</v>
          </cell>
          <cell r="B4425" t="str">
            <v>REDE ESG DEFOFO 100 3,26A3,75 S/PAV</v>
          </cell>
          <cell r="C4425">
            <v>287.92</v>
          </cell>
          <cell r="D4425">
            <v>26.19</v>
          </cell>
          <cell r="E4425">
            <v>157.27000000000001</v>
          </cell>
          <cell r="F4425" t="str">
            <v>M</v>
          </cell>
          <cell r="G4425" t="str">
            <v>S26.010</v>
          </cell>
        </row>
        <row r="4426">
          <cell r="A4426">
            <v>7260400220</v>
          </cell>
          <cell r="B4426" t="str">
            <v>REDE ESG DEFOFO 100 3,26A3,75 ASFAL</v>
          </cell>
          <cell r="C4426">
            <v>396.16</v>
          </cell>
          <cell r="D4426">
            <v>26.19</v>
          </cell>
          <cell r="E4426">
            <v>157.27000000000001</v>
          </cell>
          <cell r="F4426" t="str">
            <v>M</v>
          </cell>
          <cell r="G4426" t="str">
            <v>S26.010</v>
          </cell>
        </row>
        <row r="4427">
          <cell r="A4427">
            <v>7260400230</v>
          </cell>
          <cell r="B4427" t="str">
            <v>REDE ESG DEFOFO 100 3,26A3,75 BLOCO</v>
          </cell>
          <cell r="C4427">
            <v>347.86</v>
          </cell>
          <cell r="D4427">
            <v>26.19</v>
          </cell>
          <cell r="E4427">
            <v>157.27000000000001</v>
          </cell>
          <cell r="F4427" t="str">
            <v>M</v>
          </cell>
          <cell r="G4427" t="str">
            <v>S26.010</v>
          </cell>
        </row>
        <row r="4428">
          <cell r="A4428">
            <v>7260400240</v>
          </cell>
          <cell r="B4428" t="str">
            <v>REDE ESG DEFOFO 100 3,26A3,75 PARAL</v>
          </cell>
          <cell r="C4428">
            <v>351.74</v>
          </cell>
          <cell r="D4428">
            <v>26.19</v>
          </cell>
          <cell r="E4428">
            <v>157.27000000000001</v>
          </cell>
          <cell r="F4428" t="str">
            <v>M</v>
          </cell>
          <cell r="G4428" t="str">
            <v>S26.010</v>
          </cell>
        </row>
        <row r="4429">
          <cell r="A4429">
            <v>7260400250</v>
          </cell>
          <cell r="B4429" t="str">
            <v>REDE ESG DEFOFO 100 3,76A4,25 S/PAV</v>
          </cell>
          <cell r="C4429">
            <v>318.01</v>
          </cell>
          <cell r="D4429">
            <v>26.19</v>
          </cell>
          <cell r="E4429">
            <v>157.27000000000001</v>
          </cell>
          <cell r="F4429" t="str">
            <v>M</v>
          </cell>
          <cell r="G4429" t="str">
            <v>S26.010</v>
          </cell>
        </row>
        <row r="4430">
          <cell r="A4430">
            <v>7260400260</v>
          </cell>
          <cell r="B4430" t="str">
            <v>REDE ESG DEFOFO 100 3,76A4,25 ASFAL</v>
          </cell>
          <cell r="C4430">
            <v>426.25</v>
          </cell>
          <cell r="D4430">
            <v>26.19</v>
          </cell>
          <cell r="E4430">
            <v>157.27000000000001</v>
          </cell>
          <cell r="F4430" t="str">
            <v>M</v>
          </cell>
          <cell r="G4430" t="str">
            <v>S26.010</v>
          </cell>
        </row>
        <row r="4431">
          <cell r="A4431">
            <v>7260400270</v>
          </cell>
          <cell r="B4431" t="str">
            <v>REDE ESG DEFOFO 100 3,76A4,25 BLOCO</v>
          </cell>
          <cell r="C4431">
            <v>377.93</v>
          </cell>
          <cell r="D4431">
            <v>26.19</v>
          </cell>
          <cell r="E4431">
            <v>157.27000000000001</v>
          </cell>
          <cell r="F4431" t="str">
            <v>M</v>
          </cell>
          <cell r="G4431" t="str">
            <v>S26.010</v>
          </cell>
        </row>
        <row r="4432">
          <cell r="A4432">
            <v>7260400280</v>
          </cell>
          <cell r="B4432" t="str">
            <v>REDE ESG DEFOFO 100 3,76A4,25 PARAL</v>
          </cell>
          <cell r="C4432">
            <v>381.76</v>
          </cell>
          <cell r="D4432">
            <v>26.19</v>
          </cell>
          <cell r="E4432">
            <v>157.27000000000001</v>
          </cell>
          <cell r="F4432" t="str">
            <v>M</v>
          </cell>
          <cell r="G4432" t="str">
            <v>S26.010</v>
          </cell>
        </row>
        <row r="4433">
          <cell r="A4433">
            <v>7260400290</v>
          </cell>
          <cell r="B4433" t="str">
            <v>##REDE ESG DEFOFO 200 ATE 1,25m S/PAV</v>
          </cell>
          <cell r="C4433">
            <v>275.18</v>
          </cell>
          <cell r="D4433">
            <v>26.19</v>
          </cell>
          <cell r="E4433">
            <v>157.27000000000001</v>
          </cell>
          <cell r="F4433" t="str">
            <v>M</v>
          </cell>
          <cell r="G4433" t="str">
            <v>S26.010</v>
          </cell>
        </row>
        <row r="4434">
          <cell r="A4434">
            <v>7260400291</v>
          </cell>
          <cell r="B4434" t="str">
            <v>REDE ESG DEFOFO 150 ATE 1,25m S/PAV</v>
          </cell>
          <cell r="C4434">
            <v>189.29</v>
          </cell>
          <cell r="D4434">
            <v>26.19</v>
          </cell>
          <cell r="E4434">
            <v>157.27000000000001</v>
          </cell>
          <cell r="F4434" t="str">
            <v>M</v>
          </cell>
          <cell r="G4434" t="str">
            <v>S26.010</v>
          </cell>
        </row>
        <row r="4435">
          <cell r="A4435">
            <v>7260400300</v>
          </cell>
          <cell r="B4435" t="str">
            <v>REDE ESG DEFOFO 150 ATE 1,25m ASFAL</v>
          </cell>
          <cell r="C4435">
            <v>273.82</v>
          </cell>
          <cell r="D4435">
            <v>26.19</v>
          </cell>
          <cell r="E4435">
            <v>157.27000000000001</v>
          </cell>
          <cell r="F4435" t="str">
            <v>M</v>
          </cell>
          <cell r="G4435" t="str">
            <v>S26.010</v>
          </cell>
        </row>
        <row r="4436">
          <cell r="A4436">
            <v>7260400850</v>
          </cell>
          <cell r="B4436" t="str">
            <v>##REDE ESG DEFOFO 300 ATE 1,25m S/PAV</v>
          </cell>
          <cell r="C4436">
            <v>517.33000000000004</v>
          </cell>
          <cell r="D4436">
            <v>26.19</v>
          </cell>
          <cell r="E4436">
            <v>157.27000000000001</v>
          </cell>
          <cell r="F4436" t="str">
            <v>M</v>
          </cell>
          <cell r="G4436" t="str">
            <v>S26.010</v>
          </cell>
        </row>
        <row r="4437">
          <cell r="A4437">
            <v>7260500010</v>
          </cell>
          <cell r="B4437" t="str">
            <v>INTERCEP FOFO 150 ATE 1,25-BEIRA RIO</v>
          </cell>
          <cell r="C4437">
            <v>538.1</v>
          </cell>
          <cell r="D4437">
            <v>26.19</v>
          </cell>
          <cell r="E4437">
            <v>157.27000000000001</v>
          </cell>
          <cell r="F4437" t="str">
            <v>M</v>
          </cell>
          <cell r="G4437" t="str">
            <v>S26.010</v>
          </cell>
        </row>
        <row r="4438">
          <cell r="A4438">
            <v>7260500020</v>
          </cell>
          <cell r="B4438" t="str">
            <v>INTERCEP FOFO 150 1,26A1,75M-B. RIO</v>
          </cell>
          <cell r="C4438">
            <v>612.05999999999995</v>
          </cell>
          <cell r="D4438">
            <v>26.19</v>
          </cell>
          <cell r="E4438">
            <v>157.27000000000001</v>
          </cell>
          <cell r="F4438" t="str">
            <v>M</v>
          </cell>
          <cell r="G4438" t="str">
            <v>S26.010</v>
          </cell>
        </row>
        <row r="4439">
          <cell r="A4439">
            <v>7260500030</v>
          </cell>
          <cell r="B4439" t="str">
            <v>INTERCEP FOFO 150 1,76A2,25M-B. RIO</v>
          </cell>
          <cell r="C4439">
            <v>663.24</v>
          </cell>
          <cell r="D4439">
            <v>26.19</v>
          </cell>
          <cell r="E4439">
            <v>157.27000000000001</v>
          </cell>
          <cell r="F4439" t="str">
            <v>M</v>
          </cell>
          <cell r="G4439" t="str">
            <v>S26.010</v>
          </cell>
        </row>
        <row r="4440">
          <cell r="A4440">
            <v>7260500040</v>
          </cell>
          <cell r="B4440" t="str">
            <v>INTERCEP FOFO 150 2,26A2,75M-B. RIO</v>
          </cell>
          <cell r="C4440">
            <v>743.55</v>
          </cell>
          <cell r="D4440">
            <v>26.19</v>
          </cell>
          <cell r="E4440">
            <v>157.27000000000001</v>
          </cell>
          <cell r="F4440" t="str">
            <v>M</v>
          </cell>
          <cell r="G4440" t="str">
            <v>S26.010</v>
          </cell>
        </row>
        <row r="4441">
          <cell r="A4441">
            <v>7260500050</v>
          </cell>
          <cell r="B4441" t="str">
            <v>INTERCEP FOFO 200 ATE 1,25-BEIRA RIO</v>
          </cell>
          <cell r="C4441">
            <v>622.65</v>
          </cell>
          <cell r="D4441">
            <v>26.19</v>
          </cell>
          <cell r="E4441">
            <v>157.27000000000001</v>
          </cell>
          <cell r="F4441" t="str">
            <v>M</v>
          </cell>
          <cell r="G4441" t="str">
            <v>S26.010</v>
          </cell>
        </row>
        <row r="4442">
          <cell r="A4442">
            <v>7260500060</v>
          </cell>
          <cell r="B4442" t="str">
            <v>INTERCEP FOFO 200 1,26A1,75M-B. RIO</v>
          </cell>
          <cell r="C4442">
            <v>696.79</v>
          </cell>
          <cell r="D4442">
            <v>26.19</v>
          </cell>
          <cell r="E4442">
            <v>157.27000000000001</v>
          </cell>
          <cell r="F4442" t="str">
            <v>M</v>
          </cell>
          <cell r="G4442" t="str">
            <v>S26.010</v>
          </cell>
        </row>
        <row r="4443">
          <cell r="A4443">
            <v>7260500070</v>
          </cell>
          <cell r="B4443" t="str">
            <v>INTERCEP FOFO 200 1,76A2,25M-B. RIO</v>
          </cell>
          <cell r="C4443">
            <v>747.97</v>
          </cell>
          <cell r="D4443">
            <v>26.19</v>
          </cell>
          <cell r="E4443">
            <v>157.27000000000001</v>
          </cell>
          <cell r="F4443" t="str">
            <v>M</v>
          </cell>
          <cell r="G4443" t="str">
            <v>S26.010</v>
          </cell>
        </row>
        <row r="4444">
          <cell r="A4444">
            <v>7260500080</v>
          </cell>
          <cell r="B4444" t="str">
            <v>INTERCEP FOFO 200 2,26A2,75M-B. RIO</v>
          </cell>
          <cell r="C4444">
            <v>828.1</v>
          </cell>
          <cell r="D4444">
            <v>26.19</v>
          </cell>
          <cell r="E4444">
            <v>157.27000000000001</v>
          </cell>
          <cell r="F4444" t="str">
            <v>M</v>
          </cell>
          <cell r="G4444" t="str">
            <v>S26.010</v>
          </cell>
        </row>
        <row r="4445">
          <cell r="A4445">
            <v>7260500090</v>
          </cell>
          <cell r="B4445" t="str">
            <v>INTERCEP FOFO 250 ATE 1,25-BEIRA RIO</v>
          </cell>
          <cell r="C4445">
            <v>734.2</v>
          </cell>
          <cell r="D4445">
            <v>26.19</v>
          </cell>
          <cell r="E4445">
            <v>157.27000000000001</v>
          </cell>
          <cell r="F4445" t="str">
            <v>M</v>
          </cell>
          <cell r="G4445" t="str">
            <v>S26.010</v>
          </cell>
        </row>
        <row r="4446">
          <cell r="A4446">
            <v>7260500100</v>
          </cell>
          <cell r="B4446" t="str">
            <v>INTERCEP FOFO 250 1,26A1,75M-B. RIO</v>
          </cell>
          <cell r="C4446">
            <v>808.63</v>
          </cell>
          <cell r="D4446">
            <v>26.19</v>
          </cell>
          <cell r="E4446">
            <v>157.27000000000001</v>
          </cell>
          <cell r="F4446" t="str">
            <v>M</v>
          </cell>
          <cell r="G4446" t="str">
            <v>S26.010</v>
          </cell>
        </row>
        <row r="4447">
          <cell r="A4447">
            <v>7260500110</v>
          </cell>
          <cell r="B4447" t="str">
            <v>INTERCEP FOFO 250 1,76A2,25M-B. RIO</v>
          </cell>
          <cell r="C4447">
            <v>859.81</v>
          </cell>
          <cell r="D4447">
            <v>26.19</v>
          </cell>
          <cell r="E4447">
            <v>157.27000000000001</v>
          </cell>
          <cell r="F4447" t="str">
            <v>M</v>
          </cell>
          <cell r="G4447" t="str">
            <v>S26.010</v>
          </cell>
        </row>
        <row r="4448">
          <cell r="A4448">
            <v>7260500120</v>
          </cell>
          <cell r="B4448" t="str">
            <v>INTERCEP FOFO 250 2,26A2,75M-B. RIO</v>
          </cell>
          <cell r="C4448">
            <v>940.14</v>
          </cell>
          <cell r="D4448">
            <v>26.19</v>
          </cell>
          <cell r="E4448">
            <v>157.27000000000001</v>
          </cell>
          <cell r="F4448" t="str">
            <v>M</v>
          </cell>
          <cell r="G4448" t="str">
            <v>S26.010</v>
          </cell>
        </row>
        <row r="4449">
          <cell r="A4449">
            <v>7260500130</v>
          </cell>
          <cell r="B4449" t="str">
            <v>INTERCEP FOFO 300 ATE 1,25-BEIRA RIO</v>
          </cell>
          <cell r="C4449">
            <v>833.97</v>
          </cell>
          <cell r="D4449">
            <v>26.19</v>
          </cell>
          <cell r="E4449">
            <v>157.27000000000001</v>
          </cell>
          <cell r="F4449" t="str">
            <v>M</v>
          </cell>
          <cell r="G4449" t="str">
            <v>S26.010</v>
          </cell>
        </row>
        <row r="4450">
          <cell r="A4450">
            <v>7260500140</v>
          </cell>
          <cell r="B4450" t="str">
            <v>INTERCEP FOFO 300 1,26A1,75M-B. RIO</v>
          </cell>
          <cell r="C4450">
            <v>908.55</v>
          </cell>
          <cell r="D4450">
            <v>26.19</v>
          </cell>
          <cell r="E4450">
            <v>157.27000000000001</v>
          </cell>
          <cell r="F4450" t="str">
            <v>M</v>
          </cell>
          <cell r="G4450" t="str">
            <v>S26.010</v>
          </cell>
        </row>
        <row r="4451">
          <cell r="A4451">
            <v>7260500150</v>
          </cell>
          <cell r="B4451" t="str">
            <v>INTERCEP FOFO 300 1,76A2,25M-B. RIO</v>
          </cell>
          <cell r="C4451">
            <v>959.73</v>
          </cell>
          <cell r="D4451">
            <v>26.19</v>
          </cell>
          <cell r="E4451">
            <v>157.27000000000001</v>
          </cell>
          <cell r="F4451" t="str">
            <v>M</v>
          </cell>
          <cell r="G4451" t="str">
            <v>S26.010</v>
          </cell>
        </row>
        <row r="4452">
          <cell r="A4452">
            <v>7260500160</v>
          </cell>
          <cell r="B4452" t="str">
            <v>INTERCEP FOFO 300 2,26A2,75M-B. RIO</v>
          </cell>
          <cell r="C4452">
            <v>1040.3399999999999</v>
          </cell>
          <cell r="D4452">
            <v>26.19</v>
          </cell>
          <cell r="E4452">
            <v>157.27000000000001</v>
          </cell>
          <cell r="F4452" t="str">
            <v>M</v>
          </cell>
          <cell r="G4452" t="str">
            <v>S26.010</v>
          </cell>
        </row>
        <row r="4453">
          <cell r="A4453">
            <v>7260500170</v>
          </cell>
          <cell r="B4453" t="str">
            <v>INTERCEP FOFO 150 AEREO - BEIRA RIO</v>
          </cell>
          <cell r="C4453">
            <v>444.94</v>
          </cell>
          <cell r="D4453">
            <v>26.19</v>
          </cell>
          <cell r="E4453">
            <v>157.27000000000001</v>
          </cell>
          <cell r="F4453" t="str">
            <v>M</v>
          </cell>
          <cell r="G4453" t="str">
            <v>S26.010</v>
          </cell>
        </row>
        <row r="4454">
          <cell r="A4454">
            <v>7260500180</v>
          </cell>
          <cell r="B4454" t="str">
            <v>INTERCEP FOFO 200 AEREO - BEIRA RIO</v>
          </cell>
          <cell r="C4454">
            <v>530.54</v>
          </cell>
          <cell r="D4454">
            <v>26.19</v>
          </cell>
          <cell r="E4454">
            <v>157.27000000000001</v>
          </cell>
          <cell r="F4454" t="str">
            <v>M</v>
          </cell>
          <cell r="G4454" t="str">
            <v>S26.010</v>
          </cell>
        </row>
        <row r="4455">
          <cell r="A4455">
            <v>7260500190</v>
          </cell>
          <cell r="B4455" t="str">
            <v>INTERCEP FOFO 250 AEREO - BEIRA RIO</v>
          </cell>
          <cell r="C4455">
            <v>641.69000000000005</v>
          </cell>
          <cell r="D4455">
            <v>26.19</v>
          </cell>
          <cell r="E4455">
            <v>157.27000000000001</v>
          </cell>
          <cell r="F4455" t="str">
            <v>M</v>
          </cell>
          <cell r="G4455" t="str">
            <v>S26.010</v>
          </cell>
        </row>
        <row r="4456">
          <cell r="A4456">
            <v>7260500200</v>
          </cell>
          <cell r="B4456" t="str">
            <v>INTERCEP FOFO 300 AEREO - BEIRA RIO</v>
          </cell>
          <cell r="C4456">
            <v>740.17</v>
          </cell>
          <cell r="D4456">
            <v>26.19</v>
          </cell>
          <cell r="E4456">
            <v>157.27000000000001</v>
          </cell>
          <cell r="F4456" t="str">
            <v>M</v>
          </cell>
          <cell r="G4456" t="str">
            <v>S26.010</v>
          </cell>
        </row>
        <row r="4457">
          <cell r="A4457">
            <v>7260550010</v>
          </cell>
          <cell r="B4457" t="str">
            <v>INTERCEP FOFO 150 ATE 1,25-BEIRA RIO S/F</v>
          </cell>
          <cell r="C4457">
            <v>136.72999999999999</v>
          </cell>
          <cell r="D4457">
            <v>26.19</v>
          </cell>
          <cell r="E4457">
            <v>157.27000000000001</v>
          </cell>
          <cell r="F4457" t="str">
            <v>M</v>
          </cell>
          <cell r="G4457" t="str">
            <v>S26.010</v>
          </cell>
        </row>
        <row r="4458">
          <cell r="A4458">
            <v>7260550020</v>
          </cell>
          <cell r="B4458" t="str">
            <v>INTERCEP FOFO 150 1,26A1,75M-B. RIO S/F</v>
          </cell>
          <cell r="C4458">
            <v>210.69</v>
          </cell>
          <cell r="D4458">
            <v>26.19</v>
          </cell>
          <cell r="E4458">
            <v>157.27000000000001</v>
          </cell>
          <cell r="F4458" t="str">
            <v>M</v>
          </cell>
          <cell r="G4458" t="str">
            <v>S26.010</v>
          </cell>
        </row>
        <row r="4459">
          <cell r="A4459">
            <v>7260550030</v>
          </cell>
          <cell r="B4459" t="str">
            <v>INTERCEP FOFO 150 1,76A2,25M-B. RIO S/F</v>
          </cell>
          <cell r="C4459">
            <v>261.87</v>
          </cell>
          <cell r="D4459">
            <v>26.19</v>
          </cell>
          <cell r="E4459">
            <v>157.27000000000001</v>
          </cell>
          <cell r="F4459" t="str">
            <v>M</v>
          </cell>
          <cell r="G4459" t="str">
            <v>S26.010</v>
          </cell>
        </row>
        <row r="4460">
          <cell r="A4460">
            <v>7260550040</v>
          </cell>
          <cell r="B4460" t="str">
            <v>INTERCEP FOFO 150 2,26A2,75M-B. RIO S/F</v>
          </cell>
          <cell r="C4460">
            <v>342.18</v>
          </cell>
          <cell r="D4460">
            <v>26.19</v>
          </cell>
          <cell r="E4460">
            <v>157.27000000000001</v>
          </cell>
          <cell r="F4460" t="str">
            <v>M</v>
          </cell>
          <cell r="G4460" t="str">
            <v>S26.010</v>
          </cell>
        </row>
        <row r="4461">
          <cell r="A4461">
            <v>7260550050</v>
          </cell>
          <cell r="B4461" t="str">
            <v>INTERCEP FOFO 200 ATE 1,25-BEIRA RIO S/F</v>
          </cell>
          <cell r="C4461">
            <v>138.86000000000001</v>
          </cell>
          <cell r="D4461">
            <v>26.19</v>
          </cell>
          <cell r="E4461">
            <v>157.27000000000001</v>
          </cell>
          <cell r="F4461" t="str">
            <v>M</v>
          </cell>
          <cell r="G4461" t="str">
            <v>S26.010</v>
          </cell>
        </row>
        <row r="4462">
          <cell r="A4462">
            <v>7260550060</v>
          </cell>
          <cell r="B4462" t="str">
            <v>INTERCEP FOFO 200 1,26A1,75M-B. RIO S/F</v>
          </cell>
          <cell r="C4462">
            <v>213</v>
          </cell>
          <cell r="D4462">
            <v>26.19</v>
          </cell>
          <cell r="E4462">
            <v>157.27000000000001</v>
          </cell>
          <cell r="F4462" t="str">
            <v>M</v>
          </cell>
          <cell r="G4462" t="str">
            <v>S26.010</v>
          </cell>
        </row>
        <row r="4463">
          <cell r="A4463">
            <v>7260550070</v>
          </cell>
          <cell r="B4463" t="str">
            <v>INTERCEP FOFO 200 1,76A2,25M-B. RIO S/F</v>
          </cell>
          <cell r="C4463">
            <v>264.18</v>
          </cell>
          <cell r="D4463">
            <v>26.19</v>
          </cell>
          <cell r="E4463">
            <v>157.27000000000001</v>
          </cell>
          <cell r="F4463" t="str">
            <v>M</v>
          </cell>
          <cell r="G4463" t="str">
            <v>S26.010</v>
          </cell>
        </row>
        <row r="4464">
          <cell r="A4464">
            <v>7260550080</v>
          </cell>
          <cell r="B4464" t="str">
            <v>INTERCEP FOFO 200 2,26A2,75M-B. RIO S/F</v>
          </cell>
          <cell r="C4464">
            <v>344.31</v>
          </cell>
          <cell r="D4464">
            <v>26.19</v>
          </cell>
          <cell r="E4464">
            <v>157.27000000000001</v>
          </cell>
          <cell r="F4464" t="str">
            <v>M</v>
          </cell>
          <cell r="G4464" t="str">
            <v>S26.010</v>
          </cell>
        </row>
        <row r="4465">
          <cell r="A4465">
            <v>7260550090</v>
          </cell>
          <cell r="B4465" t="str">
            <v>INTERCEP FOFO 250 ATE 1,25-BEIRA RIO S/F</v>
          </cell>
          <cell r="C4465">
            <v>141.59</v>
          </cell>
          <cell r="D4465">
            <v>26.19</v>
          </cell>
          <cell r="E4465">
            <v>157.27000000000001</v>
          </cell>
          <cell r="F4465" t="str">
            <v>M</v>
          </cell>
          <cell r="G4465" t="str">
            <v>S26.010</v>
          </cell>
        </row>
        <row r="4466">
          <cell r="A4466">
            <v>7260550100</v>
          </cell>
          <cell r="B4466" t="str">
            <v>INTERCEP FOFO 250 1,26A1,75M-B. RIO S/F</v>
          </cell>
          <cell r="C4466">
            <v>216.02</v>
          </cell>
          <cell r="D4466">
            <v>26.19</v>
          </cell>
          <cell r="E4466">
            <v>157.27000000000001</v>
          </cell>
          <cell r="F4466" t="str">
            <v>M</v>
          </cell>
          <cell r="G4466" t="str">
            <v>S26.010</v>
          </cell>
        </row>
        <row r="4467">
          <cell r="A4467">
            <v>7260550110</v>
          </cell>
          <cell r="B4467" t="str">
            <v>INTERCEP FOFO 250 1,76A2,25M-B. RIO S/F</v>
          </cell>
          <cell r="C4467">
            <v>267.2</v>
          </cell>
          <cell r="D4467">
            <v>26.19</v>
          </cell>
          <cell r="E4467">
            <v>157.27000000000001</v>
          </cell>
          <cell r="F4467" t="str">
            <v>M</v>
          </cell>
          <cell r="G4467" t="str">
            <v>S26.010</v>
          </cell>
        </row>
        <row r="4468">
          <cell r="A4468">
            <v>7260550120</v>
          </cell>
          <cell r="B4468" t="str">
            <v>INTERCEP FOFO 250 2,26A2,75M-B. RIO S/F</v>
          </cell>
          <cell r="C4468">
            <v>347.53</v>
          </cell>
          <cell r="D4468">
            <v>26.19</v>
          </cell>
          <cell r="E4468">
            <v>157.27000000000001</v>
          </cell>
          <cell r="F4468" t="str">
            <v>M</v>
          </cell>
          <cell r="G4468" t="str">
            <v>S26.010</v>
          </cell>
        </row>
        <row r="4469">
          <cell r="A4469">
            <v>7260550130</v>
          </cell>
          <cell r="B4469" t="str">
            <v>INTERCEP FOFO 300 ATE 1,25-BEIRA RIO S/F</v>
          </cell>
          <cell r="C4469">
            <v>145.88999999999999</v>
          </cell>
          <cell r="D4469">
            <v>26.19</v>
          </cell>
          <cell r="E4469">
            <v>157.27000000000001</v>
          </cell>
          <cell r="F4469" t="str">
            <v>M</v>
          </cell>
          <cell r="G4469" t="str">
            <v>S26.010</v>
          </cell>
        </row>
        <row r="4470">
          <cell r="A4470">
            <v>7260550140</v>
          </cell>
          <cell r="B4470" t="str">
            <v>INTERCEP FOFO 300 1,26A1,75M-B. RIO S/F</v>
          </cell>
          <cell r="C4470">
            <v>220.47</v>
          </cell>
          <cell r="D4470">
            <v>26.19</v>
          </cell>
          <cell r="E4470">
            <v>157.27000000000001</v>
          </cell>
          <cell r="F4470" t="str">
            <v>M</v>
          </cell>
          <cell r="G4470" t="str">
            <v>S26.010</v>
          </cell>
        </row>
        <row r="4471">
          <cell r="A4471">
            <v>7260550150</v>
          </cell>
          <cell r="B4471" t="str">
            <v>INTERCEP FOFO 300 1,76A2,25M-B. RIO S/F</v>
          </cell>
          <cell r="C4471">
            <v>271.64999999999998</v>
          </cell>
          <cell r="D4471">
            <v>26.19</v>
          </cell>
          <cell r="E4471">
            <v>157.27000000000001</v>
          </cell>
          <cell r="F4471" t="str">
            <v>M</v>
          </cell>
          <cell r="G4471" t="str">
            <v>S26.010</v>
          </cell>
        </row>
        <row r="4472">
          <cell r="A4472">
            <v>7260550160</v>
          </cell>
          <cell r="B4472" t="str">
            <v>INTERCEP FOFO 300 2,26A2,75M-B. RIO S/F</v>
          </cell>
          <cell r="C4472">
            <v>352.26</v>
          </cell>
          <cell r="D4472">
            <v>26.19</v>
          </cell>
          <cell r="E4472">
            <v>157.27000000000001</v>
          </cell>
          <cell r="F4472" t="str">
            <v>M</v>
          </cell>
          <cell r="G4472" t="str">
            <v>S26.010</v>
          </cell>
        </row>
        <row r="4473">
          <cell r="A4473">
            <v>7260550170</v>
          </cell>
          <cell r="B4473" t="str">
            <v>INTERCEP FOFO 150 AEREO - BEIRA RIO S/F</v>
          </cell>
          <cell r="C4473">
            <v>43.57</v>
          </cell>
          <cell r="D4473">
            <v>26.19</v>
          </cell>
          <cell r="E4473">
            <v>157.27000000000001</v>
          </cell>
          <cell r="F4473" t="str">
            <v>M</v>
          </cell>
          <cell r="G4473" t="str">
            <v>S26.010</v>
          </cell>
        </row>
        <row r="4474">
          <cell r="A4474">
            <v>7260550180</v>
          </cell>
          <cell r="B4474" t="str">
            <v>INTERCEP FOFO 200 AEREO - BEIRA RIO S/F</v>
          </cell>
          <cell r="C4474">
            <v>46.75</v>
          </cell>
          <cell r="D4474">
            <v>26.19</v>
          </cell>
          <cell r="E4474">
            <v>157.27000000000001</v>
          </cell>
          <cell r="F4474" t="str">
            <v>M</v>
          </cell>
          <cell r="G4474" t="str">
            <v>S26.010</v>
          </cell>
        </row>
        <row r="4475">
          <cell r="A4475">
            <v>7260550190</v>
          </cell>
          <cell r="B4475" t="str">
            <v>INTERCEP FOFO 250 AEREO - BEIRA RIO S/F</v>
          </cell>
          <cell r="C4475">
            <v>49.08</v>
          </cell>
          <cell r="D4475">
            <v>26.19</v>
          </cell>
          <cell r="E4475">
            <v>157.27000000000001</v>
          </cell>
          <cell r="F4475" t="str">
            <v>M</v>
          </cell>
          <cell r="G4475" t="str">
            <v>S26.010</v>
          </cell>
        </row>
        <row r="4476">
          <cell r="A4476">
            <v>7260550200</v>
          </cell>
          <cell r="B4476" t="str">
            <v>INTERCEP FOFO 300 AEREO - BEIRA RIO S/F</v>
          </cell>
          <cell r="C4476">
            <v>52.09</v>
          </cell>
          <cell r="D4476">
            <v>26.19</v>
          </cell>
          <cell r="E4476">
            <v>157.27000000000001</v>
          </cell>
          <cell r="F4476" t="str">
            <v>M</v>
          </cell>
          <cell r="G4476" t="str">
            <v>S26.010</v>
          </cell>
        </row>
        <row r="4477">
          <cell r="A4477">
            <v>7260600010</v>
          </cell>
          <cell r="B4477" t="str">
            <v>REDE ESG FOFO 80 ATE 1,25-BEIRA RIO</v>
          </cell>
          <cell r="C4477">
            <v>419.69</v>
          </cell>
          <cell r="D4477">
            <v>26.19</v>
          </cell>
          <cell r="E4477">
            <v>157.27000000000001</v>
          </cell>
          <cell r="F4477" t="str">
            <v>M</v>
          </cell>
          <cell r="G4477" t="str">
            <v>S26.010</v>
          </cell>
        </row>
        <row r="4478">
          <cell r="A4478">
            <v>7260600020</v>
          </cell>
          <cell r="B4478" t="str">
            <v>REDE ESG FOFO 80 1,26A1,75M-B. RIO</v>
          </cell>
          <cell r="C4478">
            <v>452.39</v>
          </cell>
          <cell r="D4478">
            <v>26.19</v>
          </cell>
          <cell r="E4478">
            <v>157.27000000000001</v>
          </cell>
          <cell r="F4478" t="str">
            <v>M</v>
          </cell>
          <cell r="G4478" t="str">
            <v>S26.010</v>
          </cell>
        </row>
        <row r="4479">
          <cell r="A4479">
            <v>7260600030</v>
          </cell>
          <cell r="B4479" t="str">
            <v>REDE ESG FOFO 80 1,76A2,25M-B. RIO</v>
          </cell>
          <cell r="C4479">
            <v>488.93</v>
          </cell>
          <cell r="D4479">
            <v>26.19</v>
          </cell>
          <cell r="E4479">
            <v>157.27000000000001</v>
          </cell>
          <cell r="F4479" t="str">
            <v>M</v>
          </cell>
          <cell r="G4479" t="str">
            <v>S26.010</v>
          </cell>
        </row>
        <row r="4480">
          <cell r="A4480">
            <v>7260600040</v>
          </cell>
          <cell r="B4480" t="str">
            <v>REDE ESG FOFO 80 2,26A2,75M-B. RIO</v>
          </cell>
          <cell r="C4480">
            <v>553.95000000000005</v>
          </cell>
          <cell r="D4480">
            <v>26.19</v>
          </cell>
          <cell r="E4480">
            <v>157.27000000000001</v>
          </cell>
          <cell r="F4480" t="str">
            <v>M</v>
          </cell>
          <cell r="G4480" t="str">
            <v>S26.010</v>
          </cell>
        </row>
        <row r="4481">
          <cell r="A4481">
            <v>7260600050</v>
          </cell>
          <cell r="B4481" t="str">
            <v>REDE ESG FOFO 100 ATE 1,25-BEIRA RIO</v>
          </cell>
          <cell r="C4481">
            <v>427.47</v>
          </cell>
          <cell r="D4481">
            <v>26.19</v>
          </cell>
          <cell r="E4481">
            <v>157.27000000000001</v>
          </cell>
          <cell r="F4481" t="str">
            <v>M</v>
          </cell>
          <cell r="G4481" t="str">
            <v>S26.010</v>
          </cell>
        </row>
        <row r="4482">
          <cell r="A4482">
            <v>7260600060</v>
          </cell>
          <cell r="B4482" t="str">
            <v>REDE ESG FOFO 100 1,26A1,75M-B. RIO</v>
          </cell>
          <cell r="C4482">
            <v>460.23</v>
          </cell>
          <cell r="D4482">
            <v>26.19</v>
          </cell>
          <cell r="E4482">
            <v>157.27000000000001</v>
          </cell>
          <cell r="F4482" t="str">
            <v>M</v>
          </cell>
          <cell r="G4482" t="str">
            <v>S26.010</v>
          </cell>
        </row>
        <row r="4483">
          <cell r="A4483">
            <v>7260600070</v>
          </cell>
          <cell r="B4483" t="str">
            <v>REDE ESG FOFO 100 1,76A2,25M-B. RIO</v>
          </cell>
          <cell r="C4483">
            <v>496.77</v>
          </cell>
          <cell r="D4483">
            <v>26.19</v>
          </cell>
          <cell r="E4483">
            <v>157.27000000000001</v>
          </cell>
          <cell r="F4483" t="str">
            <v>M</v>
          </cell>
          <cell r="G4483" t="str">
            <v>S26.010</v>
          </cell>
        </row>
        <row r="4484">
          <cell r="A4484">
            <v>7260600080</v>
          </cell>
          <cell r="B4484" t="str">
            <v>REDE ESG FOFO 100 2,26A2,75M-B. RIO</v>
          </cell>
          <cell r="C4484">
            <v>561.77</v>
          </cell>
          <cell r="D4484">
            <v>26.19</v>
          </cell>
          <cell r="E4484">
            <v>157.27000000000001</v>
          </cell>
          <cell r="F4484" t="str">
            <v>M</v>
          </cell>
          <cell r="G4484" t="str">
            <v>S26.010</v>
          </cell>
        </row>
        <row r="4485">
          <cell r="A4485">
            <v>7260600090</v>
          </cell>
          <cell r="B4485" t="str">
            <v>REDE ESG FOFO 80 AEREO - BEIRA RIO</v>
          </cell>
          <cell r="C4485">
            <v>334</v>
          </cell>
          <cell r="D4485">
            <v>26.19</v>
          </cell>
          <cell r="E4485">
            <v>157.27000000000001</v>
          </cell>
          <cell r="F4485" t="str">
            <v>M</v>
          </cell>
          <cell r="G4485" t="str">
            <v>S26.010</v>
          </cell>
        </row>
        <row r="4486">
          <cell r="A4486">
            <v>7260600100</v>
          </cell>
          <cell r="B4486" t="str">
            <v>REDE ESG FOFO 100 AEREO - BEIRA RIO</v>
          </cell>
          <cell r="C4486">
            <v>343.33</v>
          </cell>
          <cell r="D4486">
            <v>26.19</v>
          </cell>
          <cell r="E4486">
            <v>157.27000000000001</v>
          </cell>
          <cell r="F4486" t="str">
            <v>M</v>
          </cell>
          <cell r="G4486" t="str">
            <v>S26.010</v>
          </cell>
        </row>
        <row r="4487">
          <cell r="A4487">
            <v>7260650010</v>
          </cell>
          <cell r="B4487" t="str">
            <v>REDE ESG FOFO 80 ATE 1,25-BEIRA RIO S/F</v>
          </cell>
          <cell r="C4487">
            <v>125.44</v>
          </cell>
          <cell r="D4487">
            <v>26.19</v>
          </cell>
          <cell r="E4487">
            <v>157.27000000000001</v>
          </cell>
          <cell r="F4487" t="str">
            <v>M</v>
          </cell>
          <cell r="G4487" t="str">
            <v>S26.010</v>
          </cell>
        </row>
        <row r="4488">
          <cell r="A4488">
            <v>7260650020</v>
          </cell>
          <cell r="B4488" t="str">
            <v>REDE ESG FOFO 80 1,26A1,75M-B. RIO S/F</v>
          </cell>
          <cell r="C4488">
            <v>158.13999999999999</v>
          </cell>
          <cell r="D4488">
            <v>26.19</v>
          </cell>
          <cell r="E4488">
            <v>157.27000000000001</v>
          </cell>
          <cell r="F4488" t="str">
            <v>M</v>
          </cell>
          <cell r="G4488" t="str">
            <v>S26.010</v>
          </cell>
        </row>
        <row r="4489">
          <cell r="A4489">
            <v>7260650030</v>
          </cell>
          <cell r="B4489" t="str">
            <v>REDE ESG FOFO 80 1,76A2,25M-B. RIO S/F</v>
          </cell>
          <cell r="C4489">
            <v>194.68</v>
          </cell>
          <cell r="D4489">
            <v>26.19</v>
          </cell>
          <cell r="E4489">
            <v>157.27000000000001</v>
          </cell>
          <cell r="F4489" t="str">
            <v>M</v>
          </cell>
          <cell r="G4489" t="str">
            <v>S26.010</v>
          </cell>
        </row>
        <row r="4490">
          <cell r="A4490">
            <v>7260650040</v>
          </cell>
          <cell r="B4490" t="str">
            <v>REDE ESG FOFO 80 2,26A2,75M-B. RIO S/F</v>
          </cell>
          <cell r="C4490">
            <v>259.7</v>
          </cell>
          <cell r="D4490">
            <v>26.19</v>
          </cell>
          <cell r="E4490">
            <v>157.27000000000001</v>
          </cell>
          <cell r="F4490" t="str">
            <v>M</v>
          </cell>
          <cell r="G4490" t="str">
            <v>S26.010</v>
          </cell>
        </row>
        <row r="4491">
          <cell r="A4491">
            <v>7260650050</v>
          </cell>
          <cell r="B4491" t="str">
            <v>REDE ESG FOFO 100 ATE 1,25-BEIRA RIO S/F</v>
          </cell>
          <cell r="C4491">
            <v>126.45</v>
          </cell>
          <cell r="D4491">
            <v>26.19</v>
          </cell>
          <cell r="E4491">
            <v>157.27000000000001</v>
          </cell>
          <cell r="F4491" t="str">
            <v>M</v>
          </cell>
          <cell r="G4491" t="str">
            <v>S26.010</v>
          </cell>
        </row>
        <row r="4492">
          <cell r="A4492">
            <v>7260650060</v>
          </cell>
          <cell r="B4492" t="str">
            <v>REDE ESG FOFO 100 1,26A1,75M-B. RIO S/F</v>
          </cell>
          <cell r="C4492">
            <v>159.21</v>
          </cell>
          <cell r="D4492">
            <v>26.19</v>
          </cell>
          <cell r="E4492">
            <v>157.27000000000001</v>
          </cell>
          <cell r="F4492" t="str">
            <v>M</v>
          </cell>
          <cell r="G4492" t="str">
            <v>S26.010</v>
          </cell>
        </row>
        <row r="4493">
          <cell r="A4493">
            <v>7260650070</v>
          </cell>
          <cell r="B4493" t="str">
            <v>REDE ESG FOFO 100 1,76A2,25M-B. RIO S/F</v>
          </cell>
          <cell r="C4493">
            <v>195.75</v>
          </cell>
          <cell r="D4493">
            <v>26.19</v>
          </cell>
          <cell r="E4493">
            <v>157.27000000000001</v>
          </cell>
          <cell r="F4493" t="str">
            <v>M</v>
          </cell>
          <cell r="G4493" t="str">
            <v>S26.010</v>
          </cell>
        </row>
        <row r="4494">
          <cell r="A4494">
            <v>7260650080</v>
          </cell>
          <cell r="B4494" t="str">
            <v>REDE ESG FOFO 100 2,26A2,75M-B. RIO S/F</v>
          </cell>
          <cell r="C4494">
            <v>260.75</v>
          </cell>
          <cell r="D4494">
            <v>26.19</v>
          </cell>
          <cell r="E4494">
            <v>157.27000000000001</v>
          </cell>
          <cell r="F4494" t="str">
            <v>M</v>
          </cell>
          <cell r="G4494" t="str">
            <v>S26.010</v>
          </cell>
        </row>
        <row r="4495">
          <cell r="A4495">
            <v>7260650090</v>
          </cell>
          <cell r="B4495" t="str">
            <v>REDE ESG FOFO 80 AEREO - BEIRA RIO S/F</v>
          </cell>
          <cell r="C4495">
            <v>39.75</v>
          </cell>
          <cell r="D4495">
            <v>26.19</v>
          </cell>
          <cell r="E4495">
            <v>157.27000000000001</v>
          </cell>
          <cell r="F4495" t="str">
            <v>M</v>
          </cell>
          <cell r="G4495" t="str">
            <v>S26.010</v>
          </cell>
        </row>
        <row r="4496">
          <cell r="A4496">
            <v>7260650100</v>
          </cell>
          <cell r="B4496" t="str">
            <v>REDE ESG FOFO 100 AEREO - BEIRA RIO S/F</v>
          </cell>
          <cell r="C4496">
            <v>42.31</v>
          </cell>
          <cell r="D4496">
            <v>26.19</v>
          </cell>
          <cell r="E4496">
            <v>157.27000000000001</v>
          </cell>
          <cell r="F4496" t="str">
            <v>M</v>
          </cell>
          <cell r="G4496" t="str">
            <v>S26.010</v>
          </cell>
        </row>
        <row r="4497">
          <cell r="A4497">
            <v>7269000026</v>
          </cell>
          <cell r="B4497" t="str">
            <v>ETE - OPERACAO ASSISTIDA</v>
          </cell>
          <cell r="C4497">
            <v>27613.86</v>
          </cell>
          <cell r="D4497">
            <v>26.19</v>
          </cell>
          <cell r="E4497">
            <v>157.27000000000001</v>
          </cell>
          <cell r="F4497" t="str">
            <v>MES</v>
          </cell>
          <cell r="G4497" t="str">
            <v>S26.010</v>
          </cell>
        </row>
        <row r="4498">
          <cell r="A4498">
            <v>7269000042</v>
          </cell>
          <cell r="B4498" t="str">
            <v>CONV 244/2011 SES SANTO ANTONIO E ADJ</v>
          </cell>
          <cell r="C4498">
            <v>7403782.2400000002</v>
          </cell>
          <cell r="D4498">
            <v>26.19</v>
          </cell>
          <cell r="E4498">
            <v>157.27000000000001</v>
          </cell>
          <cell r="F4498" t="str">
            <v>UN</v>
          </cell>
          <cell r="G4498" t="str">
            <v>S26.010</v>
          </cell>
        </row>
        <row r="4499">
          <cell r="A4499">
            <v>7269000043</v>
          </cell>
          <cell r="B4499" t="str">
            <v>REDE ESG PVC NBR7362 100 ATE 1,25m S/PAV</v>
          </cell>
          <cell r="C4499">
            <v>63.59</v>
          </cell>
          <cell r="D4499">
            <v>26.19</v>
          </cell>
          <cell r="E4499">
            <v>157.27000000000001</v>
          </cell>
          <cell r="F4499" t="str">
            <v>M</v>
          </cell>
          <cell r="G4499" t="str">
            <v>S26.010</v>
          </cell>
        </row>
        <row r="4500">
          <cell r="A4500">
            <v>7269000044</v>
          </cell>
          <cell r="B4500" t="str">
            <v>CAIXA ALVEN. DIM. INT. 0,80X0,80X2,00M</v>
          </cell>
          <cell r="C4500">
            <v>3001.43</v>
          </cell>
          <cell r="D4500">
            <v>26.19</v>
          </cell>
          <cell r="E4500">
            <v>157.27000000000001</v>
          </cell>
          <cell r="F4500" t="str">
            <v>UN</v>
          </cell>
          <cell r="G4500" t="str">
            <v>S08.010</v>
          </cell>
        </row>
        <row r="4501">
          <cell r="A4501">
            <v>7269000045</v>
          </cell>
          <cell r="B4501" t="str">
            <v>CAIXA ALVEN. DIM. INT. 1,20X1,60X2,00M</v>
          </cell>
          <cell r="C4501">
            <v>4327.63</v>
          </cell>
          <cell r="D4501">
            <v>26.19</v>
          </cell>
          <cell r="E4501">
            <v>157.27000000000001</v>
          </cell>
          <cell r="F4501" t="str">
            <v>UN</v>
          </cell>
          <cell r="G4501" t="str">
            <v>S08.010</v>
          </cell>
        </row>
        <row r="4502">
          <cell r="A4502">
            <v>7269000046</v>
          </cell>
          <cell r="B4502" t="str">
            <v>CAIXA ALVEN. DIM. INT. 0,60X1,30X2,50M</v>
          </cell>
          <cell r="C4502">
            <v>4908.8500000000004</v>
          </cell>
          <cell r="D4502">
            <v>26.19</v>
          </cell>
          <cell r="E4502">
            <v>157.27000000000001</v>
          </cell>
          <cell r="F4502" t="str">
            <v>UN</v>
          </cell>
          <cell r="G4502" t="str">
            <v>S08.010</v>
          </cell>
        </row>
        <row r="4503">
          <cell r="A4503">
            <v>7269000047</v>
          </cell>
          <cell r="B4503" t="str">
            <v>CAIXA ALVEN. DIM. INT. 0,80X1,20X2,00M</v>
          </cell>
          <cell r="C4503">
            <v>2669.36</v>
          </cell>
          <cell r="D4503">
            <v>26.19</v>
          </cell>
          <cell r="E4503">
            <v>157.27000000000001</v>
          </cell>
          <cell r="F4503" t="str">
            <v>UN</v>
          </cell>
          <cell r="G4503" t="str">
            <v>S08.010</v>
          </cell>
        </row>
        <row r="4504">
          <cell r="A4504">
            <v>7269000048</v>
          </cell>
          <cell r="B4504" t="str">
            <v>CAIXA ALVEN. DIM. INT. 0,54X0,60X1,00M</v>
          </cell>
          <cell r="C4504">
            <v>943.31</v>
          </cell>
          <cell r="D4504">
            <v>26.19</v>
          </cell>
          <cell r="E4504">
            <v>157.27000000000001</v>
          </cell>
          <cell r="F4504" t="str">
            <v>UN</v>
          </cell>
          <cell r="G4504" t="str">
            <v>S08.010</v>
          </cell>
        </row>
        <row r="4505">
          <cell r="A4505">
            <v>7269000049</v>
          </cell>
          <cell r="B4505" t="str">
            <v>CAIXA CONC. DIM. INT. 0,80X0,80X2,00M</v>
          </cell>
          <cell r="C4505">
            <v>7254.61</v>
          </cell>
          <cell r="D4505">
            <v>26.19</v>
          </cell>
          <cell r="E4505">
            <v>157.27000000000001</v>
          </cell>
          <cell r="F4505" t="str">
            <v>UN</v>
          </cell>
          <cell r="G4505" t="str">
            <v>S08.010</v>
          </cell>
        </row>
        <row r="4506">
          <cell r="A4506">
            <v>7269000061</v>
          </cell>
          <cell r="B4506" t="str">
            <v>EXTENSAO DE REDE CAIXA TEMPO SECO ASFAL</v>
          </cell>
          <cell r="C4506">
            <v>367.73</v>
          </cell>
          <cell r="D4506">
            <v>26.19</v>
          </cell>
          <cell r="E4506">
            <v>157.27000000000001</v>
          </cell>
          <cell r="F4506" t="str">
            <v>M</v>
          </cell>
          <cell r="G4506" t="str">
            <v>S26.010</v>
          </cell>
        </row>
        <row r="4507">
          <cell r="A4507">
            <v>7269000062</v>
          </cell>
          <cell r="B4507" t="str">
            <v>EXTENSAO DE REDE CAIXA TEMPO SECO BLOCO</v>
          </cell>
          <cell r="C4507">
            <v>333.08</v>
          </cell>
          <cell r="D4507">
            <v>26.19</v>
          </cell>
          <cell r="E4507">
            <v>157.27000000000001</v>
          </cell>
          <cell r="F4507" t="str">
            <v>M</v>
          </cell>
          <cell r="G4507" t="str">
            <v>S26.010</v>
          </cell>
        </row>
        <row r="4508">
          <cell r="A4508">
            <v>7269000063</v>
          </cell>
          <cell r="B4508" t="str">
            <v>EXTENSAO DE REDE CAIXA TEMPO SECO PARAL</v>
          </cell>
          <cell r="C4508">
            <v>336.49</v>
          </cell>
          <cell r="D4508">
            <v>26.19</v>
          </cell>
          <cell r="E4508">
            <v>157.27000000000001</v>
          </cell>
          <cell r="F4508" t="str">
            <v>M</v>
          </cell>
          <cell r="G4508" t="str">
            <v>S26.010</v>
          </cell>
        </row>
        <row r="4509">
          <cell r="A4509">
            <v>7269000064</v>
          </cell>
          <cell r="B4509" t="str">
            <v>CALHA PARSHALL ETE FLORESTA DO SUL</v>
          </cell>
          <cell r="C4509">
            <v>5649.94</v>
          </cell>
          <cell r="D4509">
            <v>26.19</v>
          </cell>
          <cell r="E4509">
            <v>157.27000000000001</v>
          </cell>
          <cell r="F4509" t="str">
            <v>UN</v>
          </cell>
          <cell r="G4509" t="str">
            <v>S26.010</v>
          </cell>
        </row>
        <row r="4510">
          <cell r="A4510">
            <v>7269000065</v>
          </cell>
          <cell r="B4510" t="str">
            <v>TRAVESSIA RIO CALÇADO - PV26_PV27</v>
          </cell>
          <cell r="C4510">
            <v>1666.78</v>
          </cell>
          <cell r="D4510">
            <v>26.19</v>
          </cell>
          <cell r="E4510">
            <v>157.27000000000001</v>
          </cell>
          <cell r="F4510" t="str">
            <v>UN</v>
          </cell>
          <cell r="G4510" t="str">
            <v>S26.010</v>
          </cell>
        </row>
        <row r="4511">
          <cell r="A4511">
            <v>7269000066</v>
          </cell>
          <cell r="B4511" t="str">
            <v>TRAVESSIA RIO CALÇADO - INTERCEP BACIA E</v>
          </cell>
          <cell r="C4511">
            <v>14702.38</v>
          </cell>
          <cell r="D4511">
            <v>26.19</v>
          </cell>
          <cell r="E4511">
            <v>157.27000000000001</v>
          </cell>
          <cell r="F4511" t="str">
            <v>UN</v>
          </cell>
          <cell r="G4511" t="str">
            <v>S26.010</v>
          </cell>
        </row>
        <row r="4512">
          <cell r="A4512">
            <v>7269000067</v>
          </cell>
          <cell r="B4512" t="str">
            <v>TRAVESSIA RIO CALÇADO - PV45_PV46</v>
          </cell>
          <cell r="C4512">
            <v>1666.78</v>
          </cell>
          <cell r="D4512">
            <v>26.19</v>
          </cell>
          <cell r="E4512">
            <v>157.27000000000001</v>
          </cell>
          <cell r="F4512" t="str">
            <v>UN</v>
          </cell>
          <cell r="G4512" t="str">
            <v>S26.010</v>
          </cell>
        </row>
        <row r="4513">
          <cell r="A4513">
            <v>7269000068</v>
          </cell>
          <cell r="B4513" t="str">
            <v>TRAVESSIA RIO CALÇADO - INTERCEP BACIA F</v>
          </cell>
          <cell r="C4513">
            <v>5747.26</v>
          </cell>
          <cell r="D4513">
            <v>26.19</v>
          </cell>
          <cell r="E4513">
            <v>157.27000000000001</v>
          </cell>
          <cell r="F4513" t="str">
            <v>UN</v>
          </cell>
          <cell r="G4513" t="str">
            <v>S26.010</v>
          </cell>
        </row>
        <row r="4514">
          <cell r="A4514">
            <v>7269000069</v>
          </cell>
          <cell r="B4514" t="str">
            <v>CAIXA CONC. DIM. INT. 1,20X1,00M</v>
          </cell>
          <cell r="C4514">
            <v>5981.52</v>
          </cell>
          <cell r="D4514">
            <v>26.19</v>
          </cell>
          <cell r="E4514">
            <v>157.27000000000001</v>
          </cell>
          <cell r="F4514" t="str">
            <v>UN</v>
          </cell>
          <cell r="G4514" t="str">
            <v>S08.010</v>
          </cell>
        </row>
        <row r="4515">
          <cell r="A4515">
            <v>7269000070</v>
          </cell>
          <cell r="B4515" t="str">
            <v>LEVANTAMENTO POCO DE VISITA DN 600</v>
          </cell>
          <cell r="C4515">
            <v>546.22</v>
          </cell>
          <cell r="D4515">
            <v>26.19</v>
          </cell>
          <cell r="E4515">
            <v>157.27000000000001</v>
          </cell>
          <cell r="F4515" t="str">
            <v>UN</v>
          </cell>
          <cell r="G4515" t="str">
            <v>S26.010</v>
          </cell>
        </row>
        <row r="4516">
          <cell r="A4516">
            <v>7269000071</v>
          </cell>
          <cell r="B4516" t="str">
            <v>TRAVESSIA FOFO DN40MM - R. PEDRO MAGNAGO</v>
          </cell>
          <cell r="C4516">
            <v>12943.2</v>
          </cell>
          <cell r="D4516">
            <v>26.19</v>
          </cell>
          <cell r="E4516">
            <v>157.27000000000001</v>
          </cell>
          <cell r="F4516" t="str">
            <v>UN</v>
          </cell>
          <cell r="G4516" t="str">
            <v>S26.010</v>
          </cell>
        </row>
        <row r="4517">
          <cell r="A4517">
            <v>7269000072</v>
          </cell>
          <cell r="B4517" t="str">
            <v>OPERACAO SES CARIACICA - LOTE I</v>
          </cell>
          <cell r="C4517">
            <v>172382726.78999999</v>
          </cell>
          <cell r="D4517">
            <v>26.19</v>
          </cell>
          <cell r="E4517">
            <v>157.27000000000001</v>
          </cell>
          <cell r="F4517" t="str">
            <v>UN</v>
          </cell>
          <cell r="G4517" t="str">
            <v>S26.010</v>
          </cell>
        </row>
        <row r="4518">
          <cell r="A4518">
            <v>7269000073</v>
          </cell>
          <cell r="B4518" t="str">
            <v>OPERACAO SES VIANA BAIRROS - LOTE II</v>
          </cell>
          <cell r="C4518">
            <v>37277919.100000001</v>
          </cell>
          <cell r="D4518">
            <v>26.19</v>
          </cell>
          <cell r="E4518">
            <v>157.27000000000001</v>
          </cell>
          <cell r="F4518" t="str">
            <v>UN</v>
          </cell>
          <cell r="G4518" t="str">
            <v>S26.010</v>
          </cell>
        </row>
        <row r="4519">
          <cell r="A4519">
            <v>7269000074</v>
          </cell>
          <cell r="B4519" t="str">
            <v>OBRAS VILA VELHA - LOTE I</v>
          </cell>
          <cell r="C4519">
            <v>87508472.5</v>
          </cell>
          <cell r="D4519">
            <v>26.19</v>
          </cell>
          <cell r="E4519">
            <v>157.27000000000001</v>
          </cell>
          <cell r="F4519" t="str">
            <v>UN</v>
          </cell>
          <cell r="G4519" t="str">
            <v>S26.010</v>
          </cell>
        </row>
        <row r="4520">
          <cell r="A4520">
            <v>7269000075</v>
          </cell>
          <cell r="B4520" t="str">
            <v>OPERACAO VILA VELHA - LOTE I</v>
          </cell>
          <cell r="C4520">
            <v>30572454.940000001</v>
          </cell>
          <cell r="D4520">
            <v>26.19</v>
          </cell>
          <cell r="E4520">
            <v>157.27000000000001</v>
          </cell>
          <cell r="F4520" t="str">
            <v>UN</v>
          </cell>
          <cell r="G4520" t="str">
            <v>S26.010</v>
          </cell>
        </row>
        <row r="4521">
          <cell r="A4521">
            <v>7269000076</v>
          </cell>
          <cell r="B4521" t="str">
            <v>OBRAS VILA VELHA - LOTE II</v>
          </cell>
          <cell r="C4521">
            <v>234091631.46000001</v>
          </cell>
          <cell r="D4521">
            <v>26.19</v>
          </cell>
          <cell r="E4521">
            <v>157.27000000000001</v>
          </cell>
          <cell r="F4521" t="str">
            <v>UN</v>
          </cell>
          <cell r="G4521" t="str">
            <v>S26.010</v>
          </cell>
        </row>
        <row r="4522">
          <cell r="A4522">
            <v>7269000077</v>
          </cell>
          <cell r="B4522" t="str">
            <v>OPERACAO VILA VELHA - LOTE II</v>
          </cell>
          <cell r="C4522">
            <v>6620455.4500000002</v>
          </cell>
          <cell r="D4522">
            <v>26.19</v>
          </cell>
          <cell r="E4522">
            <v>157.27000000000001</v>
          </cell>
          <cell r="F4522" t="str">
            <v>UN</v>
          </cell>
          <cell r="G4522" t="str">
            <v>S26.010</v>
          </cell>
        </row>
        <row r="4523">
          <cell r="A4523">
            <v>7269000080</v>
          </cell>
          <cell r="B4523" t="str">
            <v>LEVANTAMENTO POCO DE VISITA DN 1000</v>
          </cell>
          <cell r="C4523">
            <v>612.55999999999995</v>
          </cell>
          <cell r="D4523">
            <v>26.19</v>
          </cell>
          <cell r="E4523">
            <v>157.27000000000001</v>
          </cell>
          <cell r="F4523" t="str">
            <v>UN</v>
          </cell>
          <cell r="G4523" t="str">
            <v>S26.010</v>
          </cell>
        </row>
        <row r="4524">
          <cell r="A4524">
            <v>7269000082</v>
          </cell>
          <cell r="B4524" t="str">
            <v>REDE ESG PVCNBR7362 150 ATE1,25m ASF-DER</v>
          </cell>
          <cell r="C4524">
            <v>238.24</v>
          </cell>
          <cell r="D4524">
            <v>26.19</v>
          </cell>
          <cell r="E4524">
            <v>157.27000000000001</v>
          </cell>
          <cell r="F4524" t="str">
            <v>M</v>
          </cell>
          <cell r="G4524" t="str">
            <v>S26.010</v>
          </cell>
        </row>
        <row r="4525">
          <cell r="A4525">
            <v>7269000083</v>
          </cell>
          <cell r="B4525" t="str">
            <v>REDE ESG PVCNBR7362 150 1,26A1,75ASF-DER</v>
          </cell>
          <cell r="C4525">
            <v>272.33</v>
          </cell>
          <cell r="D4525">
            <v>26.19</v>
          </cell>
          <cell r="E4525">
            <v>157.27000000000001</v>
          </cell>
          <cell r="F4525" t="str">
            <v>M</v>
          </cell>
          <cell r="G4525" t="str">
            <v>S26.010</v>
          </cell>
        </row>
        <row r="4526">
          <cell r="A4526">
            <v>7269000084</v>
          </cell>
          <cell r="B4526" t="str">
            <v>REDE ESG PVCNBR7362 150 1,76A2,25ASF-DER</v>
          </cell>
          <cell r="C4526">
            <v>306.39</v>
          </cell>
          <cell r="D4526">
            <v>26.19</v>
          </cell>
          <cell r="E4526">
            <v>157.27000000000001</v>
          </cell>
          <cell r="F4526" t="str">
            <v>M</v>
          </cell>
          <cell r="G4526" t="str">
            <v>S26.010</v>
          </cell>
        </row>
        <row r="4527">
          <cell r="A4527">
            <v>7269000085</v>
          </cell>
          <cell r="B4527" t="str">
            <v>REDE ESG FOF DN150 EM GALERIA C/ ABRACAD</v>
          </cell>
          <cell r="C4527">
            <v>14449.79</v>
          </cell>
          <cell r="D4527">
            <v>26.19</v>
          </cell>
          <cell r="E4527">
            <v>157.27000000000001</v>
          </cell>
          <cell r="F4527" t="str">
            <v>UN</v>
          </cell>
          <cell r="G4527" t="str">
            <v>S26.010</v>
          </cell>
        </row>
        <row r="4528">
          <cell r="A4528">
            <v>7269000086</v>
          </cell>
          <cell r="B4528" t="str">
            <v>FORN E EXEC TRAVESSIA SOB GALERIA-SES DM</v>
          </cell>
          <cell r="C4528">
            <v>52887.38</v>
          </cell>
          <cell r="D4528">
            <v>26.19</v>
          </cell>
          <cell r="E4528">
            <v>157.27000000000001</v>
          </cell>
          <cell r="F4528" t="str">
            <v>UN</v>
          </cell>
          <cell r="G4528" t="str">
            <v>S26.010</v>
          </cell>
        </row>
        <row r="4529">
          <cell r="A4529">
            <v>7269000140</v>
          </cell>
          <cell r="B4529" t="str">
            <v>TRAV-MND - DN 200 EM TUBO CAMISA DN 600</v>
          </cell>
          <cell r="C4529">
            <v>22714.2</v>
          </cell>
          <cell r="D4529">
            <v>26.19</v>
          </cell>
          <cell r="E4529">
            <v>157.27000000000001</v>
          </cell>
          <cell r="F4529" t="str">
            <v>M</v>
          </cell>
          <cell r="G4529" t="str">
            <v>S16.010</v>
          </cell>
        </row>
        <row r="4530">
          <cell r="A4530">
            <v>7269000149</v>
          </cell>
          <cell r="B4530" t="str">
            <v>TRAV. EMISSARIO TRATADO - COMPLEXO XURI</v>
          </cell>
          <cell r="C4530">
            <v>272570.40000000002</v>
          </cell>
          <cell r="D4530">
            <v>26.19</v>
          </cell>
          <cell r="E4530">
            <v>157.27000000000001</v>
          </cell>
          <cell r="F4530" t="str">
            <v>UN</v>
          </cell>
          <cell r="G4530" t="str">
            <v>S16.010</v>
          </cell>
        </row>
        <row r="4531">
          <cell r="A4531">
            <v>7269000172</v>
          </cell>
          <cell r="B4531" t="str">
            <v>ADICIONAL SERVICOS EXTRA REDES DE ESGOTO</v>
          </cell>
          <cell r="C4531">
            <v>40.46</v>
          </cell>
          <cell r="D4531">
            <v>26.19</v>
          </cell>
          <cell r="E4531">
            <v>157.27000000000001</v>
          </cell>
          <cell r="F4531" t="str">
            <v>M</v>
          </cell>
          <cell r="G4531" t="str">
            <v>S20.010</v>
          </cell>
        </row>
        <row r="4532">
          <cell r="A4532">
            <v>7269000173</v>
          </cell>
          <cell r="B4532" t="str">
            <v>CONV 176/2018 SES SAO ROQUE DO CANAA</v>
          </cell>
          <cell r="C4532">
            <v>4117801.4</v>
          </cell>
          <cell r="D4532">
            <v>0</v>
          </cell>
          <cell r="E4532">
            <v>0</v>
          </cell>
          <cell r="F4532" t="str">
            <v>UN</v>
          </cell>
          <cell r="G4532" t="str">
            <v>S26.010</v>
          </cell>
        </row>
        <row r="4533">
          <cell r="A4533">
            <v>7269000174</v>
          </cell>
          <cell r="B4533" t="str">
            <v>CONV 005/2018 SES RIO NOVO DO SUL</v>
          </cell>
          <cell r="C4533">
            <v>11972541.800000001</v>
          </cell>
          <cell r="D4533">
            <v>0</v>
          </cell>
          <cell r="E4533">
            <v>0</v>
          </cell>
          <cell r="F4533" t="str">
            <v>UN</v>
          </cell>
          <cell r="G4533" t="str">
            <v>S26.010</v>
          </cell>
        </row>
        <row r="4534">
          <cell r="A4534">
            <v>7270100010</v>
          </cell>
          <cell r="B4534" t="str">
            <v>PROJETO HIDRAULICO UNID ESG/AGUA - A1</v>
          </cell>
          <cell r="C4534">
            <v>3998.7</v>
          </cell>
          <cell r="D4534">
            <v>26.19</v>
          </cell>
          <cell r="E4534">
            <v>157.27000000000001</v>
          </cell>
          <cell r="F4534" t="str">
            <v>UN</v>
          </cell>
          <cell r="G4534" t="str">
            <v>S27.010</v>
          </cell>
        </row>
        <row r="4535">
          <cell r="A4535">
            <v>7270100020</v>
          </cell>
          <cell r="B4535" t="str">
            <v>PROJETO HIDRAULICO ETA/ETE - A1</v>
          </cell>
          <cell r="C4535">
            <v>5131.1000000000004</v>
          </cell>
          <cell r="D4535">
            <v>26.19</v>
          </cell>
          <cell r="E4535">
            <v>157.27000000000001</v>
          </cell>
          <cell r="F4535" t="str">
            <v>UN</v>
          </cell>
          <cell r="G4535" t="str">
            <v>S27.010</v>
          </cell>
        </row>
        <row r="4536">
          <cell r="A4536">
            <v>7270100030</v>
          </cell>
          <cell r="B4536" t="str">
            <v>PROJETO HIDRAULICO RECALQUE - A1</v>
          </cell>
          <cell r="C4536">
            <v>2845.53</v>
          </cell>
          <cell r="D4536">
            <v>26.19</v>
          </cell>
          <cell r="E4536">
            <v>157.27000000000001</v>
          </cell>
          <cell r="F4536" t="str">
            <v>UN</v>
          </cell>
          <cell r="G4536" t="str">
            <v>S27.010</v>
          </cell>
        </row>
        <row r="4537">
          <cell r="A4537">
            <v>7270100040</v>
          </cell>
          <cell r="B4537" t="str">
            <v>PROJETO HIDRAULICO TRAVESSIA - A1</v>
          </cell>
          <cell r="C4537">
            <v>2936.6</v>
          </cell>
          <cell r="D4537">
            <v>26.19</v>
          </cell>
          <cell r="E4537">
            <v>157.27000000000001</v>
          </cell>
          <cell r="F4537" t="str">
            <v>UN</v>
          </cell>
          <cell r="G4537" t="str">
            <v>S27.010</v>
          </cell>
        </row>
        <row r="4538">
          <cell r="A4538">
            <v>7270100050</v>
          </cell>
          <cell r="B4538" t="str">
            <v>PROJETO HIDRAULICO ADUTORA - A1</v>
          </cell>
          <cell r="C4538">
            <v>4169.71</v>
          </cell>
          <cell r="D4538">
            <v>26.19</v>
          </cell>
          <cell r="E4538">
            <v>157.27000000000001</v>
          </cell>
          <cell r="F4538" t="str">
            <v>KM</v>
          </cell>
          <cell r="G4538" t="str">
            <v>S27.010</v>
          </cell>
        </row>
        <row r="4539">
          <cell r="A4539">
            <v>7270100060</v>
          </cell>
          <cell r="B4539" t="str">
            <v>PROJETO HIDRAULICO REDE AGUA - A1</v>
          </cell>
          <cell r="C4539">
            <v>2583.71</v>
          </cell>
          <cell r="D4539">
            <v>26.19</v>
          </cell>
          <cell r="E4539">
            <v>157.27000000000001</v>
          </cell>
          <cell r="F4539" t="str">
            <v>KM</v>
          </cell>
          <cell r="G4539" t="str">
            <v>S27.010</v>
          </cell>
        </row>
        <row r="4540">
          <cell r="A4540">
            <v>7270100070</v>
          </cell>
          <cell r="B4540" t="str">
            <v>PROJETO HIDRAULICO REDE ESGOTO - A1</v>
          </cell>
          <cell r="C4540">
            <v>2589.3000000000002</v>
          </cell>
          <cell r="D4540">
            <v>26.19</v>
          </cell>
          <cell r="E4540">
            <v>157.27000000000001</v>
          </cell>
          <cell r="F4540" t="str">
            <v>KM</v>
          </cell>
          <cell r="G4540" t="str">
            <v>S27.010</v>
          </cell>
        </row>
        <row r="4541">
          <cell r="A4541">
            <v>7270100080</v>
          </cell>
          <cell r="B4541" t="str">
            <v>PROJETO HIDRAULICO INTERC/EMIS - A1</v>
          </cell>
          <cell r="C4541">
            <v>3472.12</v>
          </cell>
          <cell r="D4541">
            <v>26.19</v>
          </cell>
          <cell r="E4541">
            <v>157.27000000000001</v>
          </cell>
          <cell r="F4541" t="str">
            <v>KM</v>
          </cell>
          <cell r="G4541" t="str">
            <v>S27.010</v>
          </cell>
        </row>
        <row r="4542">
          <cell r="A4542">
            <v>7270100090</v>
          </cell>
          <cell r="B4542" t="str">
            <v>PROJETO SITUACAO/URBANIZAC/PAISAGIS - A1</v>
          </cell>
          <cell r="C4542">
            <v>2969.09</v>
          </cell>
          <cell r="D4542">
            <v>26.19</v>
          </cell>
          <cell r="E4542">
            <v>157.27000000000001</v>
          </cell>
          <cell r="F4542" t="str">
            <v>UN</v>
          </cell>
          <cell r="G4542" t="str">
            <v>S27.010</v>
          </cell>
        </row>
        <row r="4543">
          <cell r="A4543">
            <v>7270100100</v>
          </cell>
          <cell r="B4543" t="str">
            <v>PROJETO DRENAGEM/TERRAPLANAGEM - A1</v>
          </cell>
          <cell r="C4543">
            <v>2780.22</v>
          </cell>
          <cell r="D4543">
            <v>26.19</v>
          </cell>
          <cell r="E4543">
            <v>157.27000000000001</v>
          </cell>
          <cell r="F4543" t="str">
            <v>UN</v>
          </cell>
          <cell r="G4543" t="str">
            <v>S27.010</v>
          </cell>
        </row>
        <row r="4544">
          <cell r="A4544">
            <v>7270100110</v>
          </cell>
          <cell r="B4544" t="str">
            <v>PROJETO ESTRUTURAL - A1</v>
          </cell>
          <cell r="C4544">
            <v>3174.97</v>
          </cell>
          <cell r="D4544">
            <v>26.19</v>
          </cell>
          <cell r="E4544">
            <v>157.27000000000001</v>
          </cell>
          <cell r="F4544" t="str">
            <v>UN</v>
          </cell>
          <cell r="G4544" t="str">
            <v>S27.010</v>
          </cell>
        </row>
        <row r="4545">
          <cell r="A4545">
            <v>7270100120</v>
          </cell>
          <cell r="B4545" t="str">
            <v>PROJETO ELETRICO/AUTOMACAO/SPDA - A1</v>
          </cell>
          <cell r="C4545">
            <v>3337.39</v>
          </cell>
          <cell r="D4545">
            <v>26.19</v>
          </cell>
          <cell r="E4545">
            <v>157.27000000000001</v>
          </cell>
          <cell r="F4545" t="str">
            <v>UN</v>
          </cell>
          <cell r="G4545" t="str">
            <v>S27.010</v>
          </cell>
        </row>
        <row r="4546">
          <cell r="A4546">
            <v>7270100130</v>
          </cell>
          <cell r="B4546" t="str">
            <v>PROJETO REDE ESTRUTURADA - A1</v>
          </cell>
          <cell r="C4546">
            <v>3378.52</v>
          </cell>
          <cell r="D4546">
            <v>26.19</v>
          </cell>
          <cell r="E4546">
            <v>157.27000000000001</v>
          </cell>
          <cell r="F4546" t="str">
            <v>UN</v>
          </cell>
          <cell r="G4546" t="str">
            <v>S27.010</v>
          </cell>
        </row>
        <row r="4547">
          <cell r="A4547">
            <v>7270100140</v>
          </cell>
          <cell r="B4547" t="str">
            <v>PROJETO HIDROSSANITARIO - A1</v>
          </cell>
          <cell r="C4547">
            <v>2584.7800000000002</v>
          </cell>
          <cell r="D4547">
            <v>26.19</v>
          </cell>
          <cell r="E4547">
            <v>157.27000000000001</v>
          </cell>
          <cell r="F4547" t="str">
            <v>UN</v>
          </cell>
          <cell r="G4547" t="str">
            <v>S27.010</v>
          </cell>
        </row>
        <row r="4548">
          <cell r="A4548">
            <v>7270100150</v>
          </cell>
          <cell r="B4548" t="str">
            <v>PROJETO COMBATE A INCENDIO - A1</v>
          </cell>
          <cell r="C4548">
            <v>3213.15</v>
          </cell>
          <cell r="D4548">
            <v>26.19</v>
          </cell>
          <cell r="E4548">
            <v>157.27000000000001</v>
          </cell>
          <cell r="F4548" t="str">
            <v>UN</v>
          </cell>
          <cell r="G4548" t="str">
            <v>S27.010</v>
          </cell>
        </row>
        <row r="4549">
          <cell r="A4549">
            <v>7270100160</v>
          </cell>
          <cell r="B4549" t="str">
            <v>PROJETO ARQUITETONICO - A1</v>
          </cell>
          <cell r="C4549">
            <v>33.79</v>
          </cell>
          <cell r="D4549">
            <v>26.19</v>
          </cell>
          <cell r="E4549">
            <v>157.27000000000001</v>
          </cell>
          <cell r="F4549" t="str">
            <v>M2</v>
          </cell>
          <cell r="G4549" t="str">
            <v>S27.010</v>
          </cell>
        </row>
        <row r="4550">
          <cell r="A4550">
            <v>7270100170</v>
          </cell>
          <cell r="B4550" t="str">
            <v>AJUSTE/ADEQUACAO PROJETO - A1</v>
          </cell>
          <cell r="C4550">
            <v>1582.64</v>
          </cell>
          <cell r="D4550">
            <v>26.19</v>
          </cell>
          <cell r="E4550">
            <v>157.27000000000001</v>
          </cell>
          <cell r="F4550" t="str">
            <v>UN</v>
          </cell>
          <cell r="G4550" t="str">
            <v>S27.010</v>
          </cell>
        </row>
        <row r="4551">
          <cell r="A4551">
            <v>7270100180</v>
          </cell>
          <cell r="B4551" t="str">
            <v>RELATORIO EFICIENCIA ENERGETICA</v>
          </cell>
          <cell r="C4551">
            <v>24609.38</v>
          </cell>
          <cell r="D4551">
            <v>26.19</v>
          </cell>
          <cell r="E4551">
            <v>157.27000000000001</v>
          </cell>
          <cell r="F4551" t="str">
            <v>UN</v>
          </cell>
          <cell r="G4551" t="str">
            <v>S27.010</v>
          </cell>
        </row>
        <row r="4552">
          <cell r="A4552">
            <v>7270100190</v>
          </cell>
          <cell r="B4552" t="str">
            <v>PROJETO HIDRAULICO COMPLETO EEEB - A1</v>
          </cell>
          <cell r="C4552">
            <v>12395.32</v>
          </cell>
          <cell r="D4552">
            <v>26.19</v>
          </cell>
          <cell r="E4552">
            <v>157.27000000000001</v>
          </cell>
          <cell r="F4552" t="str">
            <v>UN</v>
          </cell>
          <cell r="G4552" t="str">
            <v>S27.010</v>
          </cell>
        </row>
        <row r="4553">
          <cell r="A4553">
            <v>7270100200</v>
          </cell>
          <cell r="B4553" t="str">
            <v>PROJETO ESTRUTURAL COMPLETO EEEB - A1</v>
          </cell>
          <cell r="C4553">
            <v>7905.36</v>
          </cell>
          <cell r="D4553">
            <v>26.19</v>
          </cell>
          <cell r="E4553">
            <v>157.27000000000001</v>
          </cell>
          <cell r="F4553" t="str">
            <v>UN</v>
          </cell>
          <cell r="G4553" t="str">
            <v>S27.010</v>
          </cell>
        </row>
        <row r="4554">
          <cell r="A4554">
            <v>7270100210</v>
          </cell>
          <cell r="B4554" t="str">
            <v>PROJETO ELETRICO COMPLETO EEEB - A1</v>
          </cell>
          <cell r="C4554">
            <v>8377.25</v>
          </cell>
          <cell r="D4554">
            <v>26.19</v>
          </cell>
          <cell r="E4554">
            <v>157.27000000000001</v>
          </cell>
          <cell r="F4554" t="str">
            <v>UN</v>
          </cell>
          <cell r="G4554" t="str">
            <v>S27.010</v>
          </cell>
        </row>
        <row r="4555">
          <cell r="A4555">
            <v>7270100220</v>
          </cell>
          <cell r="B4555" t="str">
            <v>PROJ ADEQ HIDRAULICO COMPL EEEB PADRAO</v>
          </cell>
          <cell r="C4555">
            <v>7437.31</v>
          </cell>
          <cell r="D4555">
            <v>26.19</v>
          </cell>
          <cell r="E4555">
            <v>157.27000000000001</v>
          </cell>
          <cell r="F4555" t="str">
            <v>UN</v>
          </cell>
          <cell r="G4555" t="str">
            <v>S27.010</v>
          </cell>
        </row>
        <row r="4556">
          <cell r="A4556">
            <v>7270100230</v>
          </cell>
          <cell r="B4556" t="str">
            <v>PROJ ADEQ ESTRUTURAL COMPL EEEB PADRAO</v>
          </cell>
          <cell r="C4556">
            <v>4743.29</v>
          </cell>
          <cell r="D4556">
            <v>26.19</v>
          </cell>
          <cell r="E4556">
            <v>157.27000000000001</v>
          </cell>
          <cell r="F4556" t="str">
            <v>UN</v>
          </cell>
          <cell r="G4556" t="str">
            <v>S27.010</v>
          </cell>
        </row>
        <row r="4557">
          <cell r="A4557">
            <v>7270100240</v>
          </cell>
          <cell r="B4557" t="str">
            <v>PROJ ADEQ ELETRICO COMPL EEEB PADRAO</v>
          </cell>
          <cell r="C4557">
            <v>5026.29</v>
          </cell>
          <cell r="D4557">
            <v>26.19</v>
          </cell>
          <cell r="E4557">
            <v>157.27000000000001</v>
          </cell>
          <cell r="F4557" t="str">
            <v>UN</v>
          </cell>
          <cell r="G4557" t="str">
            <v>S27.010</v>
          </cell>
        </row>
        <row r="4558">
          <cell r="A4558">
            <v>7270100250</v>
          </cell>
          <cell r="B4558" t="str">
            <v>EST CONCEP AMPLIAC ATE 30L/S-SES EXIST</v>
          </cell>
          <cell r="C4558">
            <v>17827.650000000001</v>
          </cell>
          <cell r="D4558">
            <v>26.19</v>
          </cell>
          <cell r="E4558">
            <v>157.27000000000001</v>
          </cell>
          <cell r="F4558" t="str">
            <v>UN</v>
          </cell>
          <cell r="G4558" t="str">
            <v>S27.010</v>
          </cell>
        </row>
        <row r="4559">
          <cell r="A4559">
            <v>7270100260</v>
          </cell>
          <cell r="B4559" t="str">
            <v>EST CONCEP AMPLIAC 30,01A80L/S-SES EXIST</v>
          </cell>
          <cell r="C4559">
            <v>28227.17</v>
          </cell>
          <cell r="D4559">
            <v>26.19</v>
          </cell>
          <cell r="E4559">
            <v>157.27000000000001</v>
          </cell>
          <cell r="F4559" t="str">
            <v>UN</v>
          </cell>
          <cell r="G4559" t="str">
            <v>S27.010</v>
          </cell>
        </row>
        <row r="4560">
          <cell r="A4560">
            <v>7270100270</v>
          </cell>
          <cell r="B4560" t="str">
            <v>EST CONCEP AMPLIAC  &gt;80,01L/S-SES EXIST</v>
          </cell>
          <cell r="C4560">
            <v>44569.4</v>
          </cell>
          <cell r="D4560">
            <v>26.19</v>
          </cell>
          <cell r="E4560">
            <v>157.27000000000001</v>
          </cell>
          <cell r="F4560" t="str">
            <v>UN</v>
          </cell>
          <cell r="G4560" t="str">
            <v>S27.010</v>
          </cell>
        </row>
        <row r="4561">
          <cell r="A4561">
            <v>7270100280</v>
          </cell>
          <cell r="B4561" t="str">
            <v>EST CONCEP IMPLANTACAO ATE 30L/S-SES</v>
          </cell>
          <cell r="C4561">
            <v>14856.45</v>
          </cell>
          <cell r="D4561">
            <v>26.19</v>
          </cell>
          <cell r="E4561">
            <v>157.27000000000001</v>
          </cell>
          <cell r="F4561" t="str">
            <v>UN</v>
          </cell>
          <cell r="G4561" t="str">
            <v>S27.010</v>
          </cell>
        </row>
        <row r="4562">
          <cell r="A4562">
            <v>7270100290</v>
          </cell>
          <cell r="B4562" t="str">
            <v>EST CONCEP IMPLANTACAO 30,01A80L/S-SES</v>
          </cell>
          <cell r="C4562">
            <v>22284.59</v>
          </cell>
          <cell r="D4562">
            <v>26.19</v>
          </cell>
          <cell r="E4562">
            <v>157.27000000000001</v>
          </cell>
          <cell r="F4562" t="str">
            <v>UN</v>
          </cell>
          <cell r="G4562" t="str">
            <v>S27.010</v>
          </cell>
        </row>
        <row r="4563">
          <cell r="A4563">
            <v>7270100300</v>
          </cell>
          <cell r="B4563" t="str">
            <v>EST CONCEP IMPLANTACAO &gt;80,01L/S-SES</v>
          </cell>
          <cell r="C4563">
            <v>32684.1</v>
          </cell>
          <cell r="D4563">
            <v>26.19</v>
          </cell>
          <cell r="E4563">
            <v>157.27000000000001</v>
          </cell>
          <cell r="F4563" t="str">
            <v>UN</v>
          </cell>
          <cell r="G4563" t="str">
            <v>S27.010</v>
          </cell>
        </row>
        <row r="4564">
          <cell r="A4564">
            <v>7270100500</v>
          </cell>
          <cell r="B4564" t="str">
            <v>PROJETOS EXECUTIVOS</v>
          </cell>
          <cell r="C4564">
            <v>3294.03</v>
          </cell>
          <cell r="D4564">
            <v>26.19</v>
          </cell>
          <cell r="E4564">
            <v>157.27000000000001</v>
          </cell>
          <cell r="F4564" t="str">
            <v>UN</v>
          </cell>
          <cell r="G4564" t="str">
            <v>S27.010</v>
          </cell>
        </row>
        <row r="4565">
          <cell r="A4565">
            <v>7270200010</v>
          </cell>
          <cell r="B4565" t="str">
            <v>POLIGONAL PRINCIPAL COM ESTACAO TOTAL</v>
          </cell>
          <cell r="C4565">
            <v>633.05999999999995</v>
          </cell>
          <cell r="D4565">
            <v>26.19</v>
          </cell>
          <cell r="E4565">
            <v>157.27000000000001</v>
          </cell>
          <cell r="F4565" t="str">
            <v>KM</v>
          </cell>
          <cell r="G4565" t="str">
            <v>S27.010</v>
          </cell>
        </row>
        <row r="4566">
          <cell r="A4566">
            <v>7270200020</v>
          </cell>
          <cell r="B4566" t="str">
            <v>POLIGONAL PRINCIPAL COM GNSS DUPLA FREQ</v>
          </cell>
          <cell r="C4566">
            <v>649.12</v>
          </cell>
          <cell r="D4566">
            <v>26.19</v>
          </cell>
          <cell r="E4566">
            <v>157.27000000000001</v>
          </cell>
          <cell r="F4566" t="str">
            <v>KM</v>
          </cell>
          <cell r="G4566" t="str">
            <v>S27.010</v>
          </cell>
        </row>
        <row r="4567">
          <cell r="A4567">
            <v>7270200030</v>
          </cell>
          <cell r="B4567" t="str">
            <v>NIVEL E CONTRANIVEL GEOM IN - 3MM/KM</v>
          </cell>
          <cell r="C4567">
            <v>595.41999999999996</v>
          </cell>
          <cell r="D4567">
            <v>26.19</v>
          </cell>
          <cell r="E4567">
            <v>157.27000000000001</v>
          </cell>
          <cell r="F4567" t="str">
            <v>KM</v>
          </cell>
          <cell r="G4567" t="str">
            <v>S27.010</v>
          </cell>
        </row>
        <row r="4568">
          <cell r="A4568">
            <v>7270200040</v>
          </cell>
          <cell r="B4568" t="str">
            <v>NIVEL E CONTRANIVEL GEOM IIN - 10MM/KM</v>
          </cell>
          <cell r="C4568">
            <v>595.41999999999996</v>
          </cell>
          <cell r="D4568">
            <v>26.19</v>
          </cell>
          <cell r="E4568">
            <v>157.27000000000001</v>
          </cell>
          <cell r="F4568" t="str">
            <v>KM</v>
          </cell>
          <cell r="G4568" t="str">
            <v>S27.010</v>
          </cell>
        </row>
        <row r="4569">
          <cell r="A4569">
            <v>7270200050</v>
          </cell>
          <cell r="B4569" t="str">
            <v>LEVANT PLANIALT CADAS ATE 1 HEC E FRACAO</v>
          </cell>
          <cell r="C4569">
            <v>1783.52</v>
          </cell>
          <cell r="D4569">
            <v>26.19</v>
          </cell>
          <cell r="E4569">
            <v>157.27000000000001</v>
          </cell>
          <cell r="F4569" t="str">
            <v>UN</v>
          </cell>
          <cell r="G4569" t="str">
            <v>S27.010</v>
          </cell>
        </row>
        <row r="4570">
          <cell r="A4570">
            <v>7270200060</v>
          </cell>
          <cell r="B4570" t="str">
            <v>LEVANT PLANIALT CADASTRAL DE 2 A 10HEC</v>
          </cell>
          <cell r="C4570">
            <v>2817.79</v>
          </cell>
          <cell r="D4570">
            <v>26.19</v>
          </cell>
          <cell r="E4570">
            <v>157.27000000000001</v>
          </cell>
          <cell r="F4570" t="str">
            <v>UN</v>
          </cell>
          <cell r="G4570" t="str">
            <v>S27.010</v>
          </cell>
        </row>
        <row r="4571">
          <cell r="A4571">
            <v>7270200070</v>
          </cell>
          <cell r="B4571" t="str">
            <v>LEVANT PLANIALT CADAS ACIMA DE 10 HEC</v>
          </cell>
          <cell r="C4571">
            <v>26597.8</v>
          </cell>
          <cell r="D4571">
            <v>26.19</v>
          </cell>
          <cell r="E4571">
            <v>157.27000000000001</v>
          </cell>
          <cell r="F4571" t="str">
            <v>KM2</v>
          </cell>
          <cell r="G4571" t="str">
            <v>S27.010</v>
          </cell>
        </row>
        <row r="4572">
          <cell r="A4572">
            <v>7270200080</v>
          </cell>
          <cell r="B4572" t="str">
            <v>LEV PLAN SECOES TRAN BAT NIV TRIGO</v>
          </cell>
          <cell r="C4572">
            <v>1098.05</v>
          </cell>
          <cell r="D4572">
            <v>26.19</v>
          </cell>
          <cell r="E4572">
            <v>157.27000000000001</v>
          </cell>
          <cell r="F4572" t="str">
            <v>KM</v>
          </cell>
          <cell r="G4572" t="str">
            <v>S27.010</v>
          </cell>
        </row>
        <row r="4573">
          <cell r="A4573">
            <v>7270200090</v>
          </cell>
          <cell r="B4573" t="str">
            <v>LEV PLAN SECOES TRAN BAT LOC MAT LB EST</v>
          </cell>
          <cell r="C4573">
            <v>1245.5999999999999</v>
          </cell>
          <cell r="D4573">
            <v>26.19</v>
          </cell>
          <cell r="E4573">
            <v>157.27000000000001</v>
          </cell>
          <cell r="F4573" t="str">
            <v>KM</v>
          </cell>
          <cell r="G4573" t="str">
            <v>S27.010</v>
          </cell>
        </row>
        <row r="4574">
          <cell r="A4574">
            <v>7270200100</v>
          </cell>
          <cell r="B4574" t="str">
            <v>LEV PLAN SECOES TRAN BAT NIV TRIG LT BAT</v>
          </cell>
          <cell r="C4574">
            <v>1379.08</v>
          </cell>
          <cell r="D4574">
            <v>26.19</v>
          </cell>
          <cell r="E4574">
            <v>157.27000000000001</v>
          </cell>
          <cell r="F4574" t="str">
            <v>KM</v>
          </cell>
          <cell r="G4574" t="str">
            <v>S27.010</v>
          </cell>
        </row>
        <row r="4575">
          <cell r="A4575">
            <v>7270200110</v>
          </cell>
          <cell r="B4575" t="str">
            <v>LEV SECOES BATIM ECOBAT DUPLA FREQ</v>
          </cell>
          <cell r="C4575">
            <v>2752.44</v>
          </cell>
          <cell r="D4575">
            <v>26.19</v>
          </cell>
          <cell r="E4575">
            <v>157.27000000000001</v>
          </cell>
          <cell r="F4575" t="str">
            <v>DIA</v>
          </cell>
          <cell r="G4575" t="str">
            <v>S27.010</v>
          </cell>
        </row>
        <row r="4576">
          <cell r="A4576">
            <v>7270200120</v>
          </cell>
          <cell r="B4576" t="str">
            <v>ALOC EQUIPE TOPOGRAFICA COM GPS DUP FREQ</v>
          </cell>
          <cell r="C4576">
            <v>1662.29</v>
          </cell>
          <cell r="D4576">
            <v>26.19</v>
          </cell>
          <cell r="E4576">
            <v>157.27000000000001</v>
          </cell>
          <cell r="F4576" t="str">
            <v>DIA</v>
          </cell>
          <cell r="G4576" t="str">
            <v>S27.010</v>
          </cell>
        </row>
        <row r="4577">
          <cell r="A4577">
            <v>7270200130</v>
          </cell>
          <cell r="B4577" t="str">
            <v>ALOC EQUIPE TOPOGRAFICA COM EST TOTAL</v>
          </cell>
          <cell r="C4577">
            <v>1548.39</v>
          </cell>
          <cell r="D4577">
            <v>26.19</v>
          </cell>
          <cell r="E4577">
            <v>157.27000000000001</v>
          </cell>
          <cell r="F4577" t="str">
            <v>DIA</v>
          </cell>
          <cell r="G4577" t="str">
            <v>S27.010</v>
          </cell>
        </row>
        <row r="4578">
          <cell r="A4578">
            <v>7270200140</v>
          </cell>
          <cell r="B4578" t="str">
            <v>ALOC EQUIPE CADASTRO INTERF INCL SUBTER</v>
          </cell>
          <cell r="C4578">
            <v>1659.68</v>
          </cell>
          <cell r="D4578">
            <v>26.19</v>
          </cell>
          <cell r="E4578">
            <v>157.27000000000001</v>
          </cell>
          <cell r="F4578" t="str">
            <v>DIA</v>
          </cell>
          <cell r="G4578" t="str">
            <v>S27.010</v>
          </cell>
        </row>
        <row r="4579">
          <cell r="A4579">
            <v>7270200150</v>
          </cell>
          <cell r="B4579" t="str">
            <v>CADASTRO PV ATE 15 UND</v>
          </cell>
          <cell r="C4579">
            <v>1693.98</v>
          </cell>
          <cell r="D4579">
            <v>26.19</v>
          </cell>
          <cell r="E4579">
            <v>157.27000000000001</v>
          </cell>
          <cell r="F4579" t="str">
            <v>UN</v>
          </cell>
          <cell r="G4579" t="str">
            <v>S27.010</v>
          </cell>
        </row>
        <row r="4580">
          <cell r="A4580">
            <v>7270200160</v>
          </cell>
          <cell r="B4580" t="str">
            <v>CADASTRO PV ACIMA DE 15 UN(POR UN EXCED)</v>
          </cell>
          <cell r="C4580">
            <v>112.44</v>
          </cell>
          <cell r="D4580">
            <v>26.19</v>
          </cell>
          <cell r="E4580">
            <v>157.27000000000001</v>
          </cell>
          <cell r="F4580" t="str">
            <v>UN</v>
          </cell>
          <cell r="G4580" t="str">
            <v>S27.010</v>
          </cell>
        </row>
        <row r="4581">
          <cell r="A4581">
            <v>7270200170</v>
          </cell>
          <cell r="B4581" t="str">
            <v>LOC MAT NIV CONTRANIV FUR SOND ATE 8 UND</v>
          </cell>
          <cell r="C4581">
            <v>1528.29</v>
          </cell>
          <cell r="D4581">
            <v>26.19</v>
          </cell>
          <cell r="E4581">
            <v>157.27000000000001</v>
          </cell>
          <cell r="F4581" t="str">
            <v>UN</v>
          </cell>
          <cell r="G4581" t="str">
            <v>S27.010</v>
          </cell>
        </row>
        <row r="4582">
          <cell r="A4582">
            <v>7270200180</v>
          </cell>
          <cell r="B4582" t="str">
            <v>LOC MAT NIV CONTNIV FUR SOND ACIMA 8 UND</v>
          </cell>
          <cell r="C4582">
            <v>91.69</v>
          </cell>
          <cell r="D4582">
            <v>26.19</v>
          </cell>
          <cell r="E4582">
            <v>157.27000000000001</v>
          </cell>
          <cell r="F4582" t="str">
            <v>UN</v>
          </cell>
          <cell r="G4582" t="str">
            <v>S27.010</v>
          </cell>
        </row>
        <row r="4583">
          <cell r="A4583">
            <v>7270200190</v>
          </cell>
          <cell r="B4583" t="str">
            <v>SERVICOS CARTORARIOS ATE 6 UN</v>
          </cell>
          <cell r="C4583">
            <v>1120.22</v>
          </cell>
          <cell r="D4583">
            <v>26.19</v>
          </cell>
          <cell r="E4583">
            <v>157.27000000000001</v>
          </cell>
          <cell r="F4583" t="str">
            <v>UN</v>
          </cell>
          <cell r="G4583" t="str">
            <v>S27.010</v>
          </cell>
        </row>
        <row r="4584">
          <cell r="A4584">
            <v>7270200200</v>
          </cell>
          <cell r="B4584" t="str">
            <v>SERV CARTORARIOS ACIMA 6UN(POR UN EXCED)</v>
          </cell>
          <cell r="C4584">
            <v>112.02</v>
          </cell>
          <cell r="D4584">
            <v>26.19</v>
          </cell>
          <cell r="E4584">
            <v>157.27000000000001</v>
          </cell>
          <cell r="F4584" t="str">
            <v>UN</v>
          </cell>
          <cell r="G4584" t="str">
            <v>S27.010</v>
          </cell>
        </row>
        <row r="4585">
          <cell r="A4585">
            <v>7270200210</v>
          </cell>
          <cell r="B4585" t="str">
            <v>IMPL MARCO GEODESICO PRECISAO ATE 2 UND</v>
          </cell>
          <cell r="C4585">
            <v>2009.22</v>
          </cell>
          <cell r="D4585">
            <v>26.19</v>
          </cell>
          <cell r="E4585">
            <v>157.27000000000001</v>
          </cell>
          <cell r="F4585" t="str">
            <v>UN</v>
          </cell>
          <cell r="G4585" t="str">
            <v>S27.010</v>
          </cell>
        </row>
        <row r="4586">
          <cell r="A4586">
            <v>7270200220</v>
          </cell>
          <cell r="B4586" t="str">
            <v>IMPL MARCO GEODESIC PRECISAO ACIMA 2 UND</v>
          </cell>
          <cell r="C4586">
            <v>525.45000000000005</v>
          </cell>
          <cell r="D4586">
            <v>26.19</v>
          </cell>
          <cell r="E4586">
            <v>157.27000000000001</v>
          </cell>
          <cell r="F4586" t="str">
            <v>UN</v>
          </cell>
          <cell r="G4586" t="str">
            <v>S27.010</v>
          </cell>
        </row>
        <row r="4587">
          <cell r="A4587">
            <v>7270200230</v>
          </cell>
          <cell r="B4587" t="str">
            <v>GEORREFERENCIAMENTO CADASTRO EXISTENT</v>
          </cell>
          <cell r="C4587">
            <v>1.02</v>
          </cell>
          <cell r="D4587">
            <v>26.19</v>
          </cell>
          <cell r="E4587">
            <v>157.27000000000001</v>
          </cell>
          <cell r="F4587" t="str">
            <v>M</v>
          </cell>
          <cell r="G4587" t="str">
            <v>S27.010</v>
          </cell>
        </row>
        <row r="4588">
          <cell r="A4588">
            <v>7270200240</v>
          </cell>
          <cell r="B4588" t="str">
            <v>ABERTURA PICADA FACAO E FOICE</v>
          </cell>
          <cell r="C4588">
            <v>375.56</v>
          </cell>
          <cell r="D4588">
            <v>26.19</v>
          </cell>
          <cell r="E4588">
            <v>157.27000000000001</v>
          </cell>
          <cell r="F4588" t="str">
            <v>KM</v>
          </cell>
          <cell r="G4588" t="str">
            <v>S27.010</v>
          </cell>
        </row>
        <row r="4589">
          <cell r="A4589">
            <v>7270200250</v>
          </cell>
          <cell r="B4589" t="str">
            <v>ABERTUR PICADA FOICE FACAO MACH MOTOSSER</v>
          </cell>
          <cell r="C4589">
            <v>457.94</v>
          </cell>
          <cell r="D4589">
            <v>26.19</v>
          </cell>
          <cell r="E4589">
            <v>157.27000000000001</v>
          </cell>
          <cell r="F4589" t="str">
            <v>KM</v>
          </cell>
          <cell r="G4589" t="str">
            <v>S27.010</v>
          </cell>
        </row>
        <row r="4590">
          <cell r="A4590">
            <v>7270200260</v>
          </cell>
          <cell r="B4590" t="str">
            <v>MOB/DESM EQUIPE TOPOGRAFICA</v>
          </cell>
          <cell r="C4590">
            <v>4.72</v>
          </cell>
          <cell r="D4590">
            <v>26.19</v>
          </cell>
          <cell r="E4590">
            <v>157.27000000000001</v>
          </cell>
          <cell r="F4590" t="str">
            <v>KM</v>
          </cell>
          <cell r="G4590" t="str">
            <v>S27.010</v>
          </cell>
        </row>
        <row r="4591">
          <cell r="A4591">
            <v>7270200270</v>
          </cell>
          <cell r="B4591" t="str">
            <v>ASSESSORIA TECNICA SERVICO AGRIMENSURA</v>
          </cell>
          <cell r="C4591">
            <v>150.22</v>
          </cell>
          <cell r="D4591">
            <v>26.19</v>
          </cell>
          <cell r="E4591">
            <v>157.27000000000001</v>
          </cell>
          <cell r="F4591" t="str">
            <v>HRS</v>
          </cell>
          <cell r="G4591" t="str">
            <v>S27.010</v>
          </cell>
        </row>
        <row r="4592">
          <cell r="A4592">
            <v>7270200280</v>
          </cell>
          <cell r="B4592" t="str">
            <v>EQUIPE TOPOG  ESTACAO TOTAL DIA-OBRA</v>
          </cell>
          <cell r="C4592">
            <v>854.64</v>
          </cell>
          <cell r="D4592">
            <v>26.19</v>
          </cell>
          <cell r="E4592">
            <v>157.27000000000001</v>
          </cell>
          <cell r="F4592" t="str">
            <v>UN</v>
          </cell>
          <cell r="G4592" t="str">
            <v>S27.010</v>
          </cell>
        </row>
        <row r="4593">
          <cell r="A4593">
            <v>7270250010</v>
          </cell>
          <cell r="B4593" t="str">
            <v>EQUIPE TOPOGRAFICA TIPO A-EST TOTAL</v>
          </cell>
          <cell r="C4593">
            <v>37751.51</v>
          </cell>
          <cell r="D4593">
            <v>26.19</v>
          </cell>
          <cell r="E4593">
            <v>157.27000000000001</v>
          </cell>
          <cell r="F4593" t="str">
            <v>MES</v>
          </cell>
          <cell r="G4593" t="str">
            <v>S27.010</v>
          </cell>
        </row>
        <row r="4594">
          <cell r="A4594">
            <v>7270250020</v>
          </cell>
          <cell r="B4594" t="str">
            <v>EQUIPE TOPOGRAFICA TIPO A-1</v>
          </cell>
          <cell r="C4594">
            <v>39811.61</v>
          </cell>
          <cell r="D4594">
            <v>26.19</v>
          </cell>
          <cell r="E4594">
            <v>157.27000000000001</v>
          </cell>
          <cell r="F4594" t="str">
            <v>MES</v>
          </cell>
          <cell r="G4594" t="str">
            <v>S27.010</v>
          </cell>
        </row>
        <row r="4595">
          <cell r="A4595">
            <v>7270250030</v>
          </cell>
          <cell r="B4595" t="str">
            <v>EQUIPE TOPOGRAFICA TIPO B</v>
          </cell>
          <cell r="C4595">
            <v>37658.9</v>
          </cell>
          <cell r="D4595">
            <v>26.19</v>
          </cell>
          <cell r="E4595">
            <v>157.27000000000001</v>
          </cell>
          <cell r="F4595" t="str">
            <v>MES</v>
          </cell>
          <cell r="G4595" t="str">
            <v>S27.010</v>
          </cell>
        </row>
        <row r="4596">
          <cell r="A4596">
            <v>7270250040</v>
          </cell>
          <cell r="B4596" t="str">
            <v>EQUIPE TOPOGRAFICA TIPO C</v>
          </cell>
          <cell r="C4596">
            <v>32949.019999999997</v>
          </cell>
          <cell r="D4596">
            <v>26.19</v>
          </cell>
          <cell r="E4596">
            <v>157.27000000000001</v>
          </cell>
          <cell r="F4596" t="str">
            <v>MES</v>
          </cell>
          <cell r="G4596" t="str">
            <v>S27.010</v>
          </cell>
        </row>
        <row r="4597">
          <cell r="A4597">
            <v>7270250050</v>
          </cell>
          <cell r="B4597" t="str">
            <v>EQUIPE TOPOGRAFICA TIPO D</v>
          </cell>
          <cell r="C4597">
            <v>32949.019999999997</v>
          </cell>
          <cell r="D4597">
            <v>26.19</v>
          </cell>
          <cell r="E4597">
            <v>157.27000000000001</v>
          </cell>
          <cell r="F4597" t="str">
            <v>MES</v>
          </cell>
          <cell r="G4597" t="str">
            <v>S27.010</v>
          </cell>
        </row>
        <row r="4598">
          <cell r="A4598">
            <v>7270250060</v>
          </cell>
          <cell r="B4598" t="str">
            <v>EQUIPE TOPOGRAFICA TIPO E</v>
          </cell>
          <cell r="C4598">
            <v>38493.9</v>
          </cell>
          <cell r="D4598">
            <v>26.19</v>
          </cell>
          <cell r="E4598">
            <v>157.27000000000001</v>
          </cell>
          <cell r="F4598" t="str">
            <v>MES</v>
          </cell>
          <cell r="G4598" t="str">
            <v>S27.010</v>
          </cell>
        </row>
        <row r="4599">
          <cell r="A4599">
            <v>7270250070</v>
          </cell>
          <cell r="B4599" t="str">
            <v>EQUIPE TOPOGRAFICA TIPO F-ECOBATIMETRO</v>
          </cell>
          <cell r="C4599">
            <v>49548.89</v>
          </cell>
          <cell r="D4599">
            <v>26.19</v>
          </cell>
          <cell r="E4599">
            <v>157.27000000000001</v>
          </cell>
          <cell r="F4599" t="str">
            <v>MES</v>
          </cell>
          <cell r="G4599" t="str">
            <v>S27.010</v>
          </cell>
        </row>
        <row r="4600">
          <cell r="A4600">
            <v>7270250080</v>
          </cell>
          <cell r="B4600" t="str">
            <v>EQUIPE TOPOGRAFICA TIPO G</v>
          </cell>
          <cell r="C4600">
            <v>33113.64</v>
          </cell>
          <cell r="D4600">
            <v>26.19</v>
          </cell>
          <cell r="E4600">
            <v>157.27000000000001</v>
          </cell>
          <cell r="F4600" t="str">
            <v>MES</v>
          </cell>
          <cell r="G4600" t="str">
            <v>S27.010</v>
          </cell>
        </row>
        <row r="4601">
          <cell r="A4601">
            <v>7270250090</v>
          </cell>
          <cell r="B4601" t="str">
            <v>EQUIPE TOPOGRAFICA TIPO H</v>
          </cell>
          <cell r="C4601">
            <v>26445.15</v>
          </cell>
          <cell r="D4601">
            <v>26.19</v>
          </cell>
          <cell r="E4601">
            <v>157.27000000000001</v>
          </cell>
          <cell r="F4601" t="str">
            <v>MES</v>
          </cell>
          <cell r="G4601" t="str">
            <v>S27.010</v>
          </cell>
        </row>
        <row r="4602">
          <cell r="A4602">
            <v>7270250100</v>
          </cell>
          <cell r="B4602" t="str">
            <v>EQUIPE TOPOGRAFICA TIPO I</v>
          </cell>
          <cell r="C4602">
            <v>27280.15</v>
          </cell>
          <cell r="D4602">
            <v>26.19</v>
          </cell>
          <cell r="E4602">
            <v>157.27000000000001</v>
          </cell>
          <cell r="F4602" t="str">
            <v>MES</v>
          </cell>
          <cell r="G4602" t="str">
            <v>S27.010</v>
          </cell>
        </row>
        <row r="4603">
          <cell r="A4603">
            <v>7270300010</v>
          </cell>
          <cell r="B4603" t="str">
            <v>SONDAGEM A PERCUSSAO - SPT</v>
          </cell>
          <cell r="C4603">
            <v>156.66999999999999</v>
          </cell>
          <cell r="D4603">
            <v>26.19</v>
          </cell>
          <cell r="E4603">
            <v>157.27000000000001</v>
          </cell>
          <cell r="F4603" t="str">
            <v>M</v>
          </cell>
          <cell r="G4603" t="str">
            <v>S27.010</v>
          </cell>
        </row>
        <row r="4604">
          <cell r="A4604">
            <v>7270300020</v>
          </cell>
          <cell r="B4604" t="str">
            <v>SONDAGEM A PERCUSSAO LEITURA DE TORQUE</v>
          </cell>
          <cell r="C4604">
            <v>261.10000000000002</v>
          </cell>
          <cell r="D4604">
            <v>26.19</v>
          </cell>
          <cell r="E4604">
            <v>157.27000000000001</v>
          </cell>
          <cell r="F4604" t="str">
            <v>M</v>
          </cell>
          <cell r="G4604" t="str">
            <v>S27.010</v>
          </cell>
        </row>
        <row r="4605">
          <cell r="A4605">
            <v>7270300030</v>
          </cell>
          <cell r="B4605" t="str">
            <v>SONDAGEM ROTATIVA EM ROCHA ALTERADA</v>
          </cell>
          <cell r="C4605">
            <v>394.96</v>
          </cell>
          <cell r="D4605">
            <v>26.19</v>
          </cell>
          <cell r="E4605">
            <v>157.27000000000001</v>
          </cell>
          <cell r="F4605" t="str">
            <v>M</v>
          </cell>
          <cell r="G4605" t="str">
            <v>S27.010</v>
          </cell>
        </row>
        <row r="4606">
          <cell r="A4606">
            <v>7270300040</v>
          </cell>
          <cell r="B4606" t="str">
            <v>SONDAGEM ROTATIVA EM ROCHA SA</v>
          </cell>
          <cell r="C4606">
            <v>677.07</v>
          </cell>
          <cell r="D4606">
            <v>26.19</v>
          </cell>
          <cell r="E4606">
            <v>157.27000000000001</v>
          </cell>
          <cell r="F4606" t="str">
            <v>M</v>
          </cell>
          <cell r="G4606" t="str">
            <v>S27.010</v>
          </cell>
        </row>
        <row r="4607">
          <cell r="A4607">
            <v>7270300050</v>
          </cell>
          <cell r="B4607" t="str">
            <v>SONDAGEM A TRADO</v>
          </cell>
          <cell r="C4607">
            <v>114.07</v>
          </cell>
          <cell r="D4607">
            <v>26.19</v>
          </cell>
          <cell r="E4607">
            <v>157.27000000000001</v>
          </cell>
          <cell r="F4607" t="str">
            <v>M</v>
          </cell>
          <cell r="G4607" t="str">
            <v>S27.010</v>
          </cell>
        </row>
        <row r="4608">
          <cell r="A4608">
            <v>7270300060</v>
          </cell>
          <cell r="B4608" t="str">
            <v>SONDAGEM COM PDM</v>
          </cell>
          <cell r="C4608">
            <v>90.43</v>
          </cell>
          <cell r="D4608">
            <v>26.19</v>
          </cell>
          <cell r="E4608">
            <v>157.27000000000001</v>
          </cell>
          <cell r="F4608" t="str">
            <v>M</v>
          </cell>
          <cell r="G4608" t="str">
            <v>S27.010</v>
          </cell>
        </row>
        <row r="4609">
          <cell r="A4609">
            <v>7270300070</v>
          </cell>
          <cell r="B4609" t="str">
            <v>MOB/DESM SONDAGEM A PERCUSSAO POR FURO</v>
          </cell>
          <cell r="C4609">
            <v>238.94</v>
          </cell>
          <cell r="D4609">
            <v>26.19</v>
          </cell>
          <cell r="E4609">
            <v>157.27000000000001</v>
          </cell>
          <cell r="F4609" t="str">
            <v>UN</v>
          </cell>
          <cell r="G4609" t="str">
            <v>S27.010</v>
          </cell>
        </row>
        <row r="4610">
          <cell r="A4610">
            <v>7270300080</v>
          </cell>
          <cell r="B4610" t="str">
            <v>MOB/DESM SONDAGEM A PERCUSAO&gt;50KM</v>
          </cell>
          <cell r="C4610">
            <v>4.2300000000000004</v>
          </cell>
          <cell r="D4610">
            <v>26.19</v>
          </cell>
          <cell r="E4610">
            <v>157.27000000000001</v>
          </cell>
          <cell r="F4610" t="str">
            <v>KM</v>
          </cell>
          <cell r="G4610" t="str">
            <v>S27.010</v>
          </cell>
        </row>
        <row r="4611">
          <cell r="A4611">
            <v>7270300090</v>
          </cell>
          <cell r="B4611" t="str">
            <v>MOB/DESM SONDAGEM A PERCUSSAO&lt;=50KM</v>
          </cell>
          <cell r="C4611">
            <v>845.8</v>
          </cell>
          <cell r="D4611">
            <v>26.19</v>
          </cell>
          <cell r="E4611">
            <v>157.27000000000001</v>
          </cell>
          <cell r="F4611" t="str">
            <v>UN</v>
          </cell>
          <cell r="G4611" t="str">
            <v>S27.010</v>
          </cell>
        </row>
        <row r="4612">
          <cell r="A4612">
            <v>7270300100</v>
          </cell>
          <cell r="B4612" t="str">
            <v>MOB/DESM SONDAGEM ROTATIVA POR FURO</v>
          </cell>
          <cell r="C4612">
            <v>318.77999999999997</v>
          </cell>
          <cell r="D4612">
            <v>26.19</v>
          </cell>
          <cell r="E4612">
            <v>157.27000000000001</v>
          </cell>
          <cell r="F4612" t="str">
            <v>UN</v>
          </cell>
          <cell r="G4612" t="str">
            <v>S27.010</v>
          </cell>
        </row>
        <row r="4613">
          <cell r="A4613">
            <v>7270300110</v>
          </cell>
          <cell r="B4613" t="str">
            <v>MOB/DESM SONDAGEM ROTATIVA&gt;50KM</v>
          </cell>
          <cell r="C4613">
            <v>5.96</v>
          </cell>
          <cell r="D4613">
            <v>26.19</v>
          </cell>
          <cell r="E4613">
            <v>157.27000000000001</v>
          </cell>
          <cell r="F4613" t="str">
            <v>KM</v>
          </cell>
          <cell r="G4613" t="str">
            <v>S27.010</v>
          </cell>
        </row>
        <row r="4614">
          <cell r="A4614">
            <v>7270300120</v>
          </cell>
          <cell r="B4614" t="str">
            <v>MOB/DESM SONDAGEM ROTATIVA&lt;50KM</v>
          </cell>
          <cell r="C4614">
            <v>1192.5999999999999</v>
          </cell>
          <cell r="D4614">
            <v>26.19</v>
          </cell>
          <cell r="E4614">
            <v>157.27000000000001</v>
          </cell>
          <cell r="F4614" t="str">
            <v>UN</v>
          </cell>
          <cell r="G4614" t="str">
            <v>S27.010</v>
          </cell>
        </row>
        <row r="4615">
          <cell r="A4615">
            <v>7270300130</v>
          </cell>
          <cell r="B4615" t="str">
            <v>MOB/DESM SONDAGEM A TRADO&lt;=50KM</v>
          </cell>
          <cell r="C4615">
            <v>779.88</v>
          </cell>
          <cell r="D4615">
            <v>26.19</v>
          </cell>
          <cell r="E4615">
            <v>157.27000000000001</v>
          </cell>
          <cell r="F4615" t="str">
            <v>UN</v>
          </cell>
          <cell r="G4615" t="str">
            <v>S27.010</v>
          </cell>
        </row>
        <row r="4616">
          <cell r="A4616">
            <v>7270300140</v>
          </cell>
          <cell r="B4616" t="str">
            <v>MOB/DESM SONDAGEM A TRADO&gt;50KM</v>
          </cell>
          <cell r="C4616">
            <v>3.9</v>
          </cell>
          <cell r="D4616">
            <v>26.19</v>
          </cell>
          <cell r="E4616">
            <v>157.27000000000001</v>
          </cell>
          <cell r="F4616" t="str">
            <v>KM</v>
          </cell>
          <cell r="G4616" t="str">
            <v>S27.010</v>
          </cell>
        </row>
        <row r="4617">
          <cell r="A4617">
            <v>7270300150</v>
          </cell>
          <cell r="B4617" t="str">
            <v>MOB/DESM ENSAIO CPTU/VANE TEST/SHELBY</v>
          </cell>
          <cell r="C4617">
            <v>11648.31</v>
          </cell>
          <cell r="D4617">
            <v>26.19</v>
          </cell>
          <cell r="E4617">
            <v>157.27000000000001</v>
          </cell>
          <cell r="F4617" t="str">
            <v>UN</v>
          </cell>
          <cell r="G4617" t="str">
            <v>S27.010</v>
          </cell>
        </row>
        <row r="4618">
          <cell r="A4618">
            <v>7270300160</v>
          </cell>
          <cell r="B4618" t="str">
            <v>MOB/DESM SONDAGEM COM PDM&gt;50KM</v>
          </cell>
          <cell r="C4618">
            <v>2.67</v>
          </cell>
          <cell r="D4618">
            <v>26.19</v>
          </cell>
          <cell r="E4618">
            <v>157.27000000000001</v>
          </cell>
          <cell r="F4618" t="str">
            <v>KM</v>
          </cell>
          <cell r="G4618" t="str">
            <v>S27.010</v>
          </cell>
        </row>
        <row r="4619">
          <cell r="A4619">
            <v>7270300170</v>
          </cell>
          <cell r="B4619" t="str">
            <v>MOB/DESM SONDAGEM COM PDM&lt;=50KM</v>
          </cell>
          <cell r="C4619">
            <v>533.70000000000005</v>
          </cell>
          <cell r="D4619">
            <v>26.19</v>
          </cell>
          <cell r="E4619">
            <v>157.27000000000001</v>
          </cell>
          <cell r="F4619" t="str">
            <v>UN</v>
          </cell>
          <cell r="G4619" t="str">
            <v>S27.010</v>
          </cell>
        </row>
        <row r="4620">
          <cell r="A4620">
            <v>7270400010</v>
          </cell>
          <cell r="B4620" t="str">
            <v>ENSAIO DE CISALHAMENTO DIRETO: LENTO</v>
          </cell>
          <cell r="C4620">
            <v>1415.27</v>
          </cell>
          <cell r="D4620">
            <v>26.19</v>
          </cell>
          <cell r="E4620">
            <v>157.27000000000001</v>
          </cell>
          <cell r="F4620" t="str">
            <v>UN</v>
          </cell>
          <cell r="G4620" t="str">
            <v>S27.010</v>
          </cell>
        </row>
        <row r="4621">
          <cell r="A4621">
            <v>7270400020</v>
          </cell>
          <cell r="B4621" t="str">
            <v>ENSAIO DE CISALHAMENTO DIRETO: RAPIDO</v>
          </cell>
          <cell r="C4621">
            <v>1150.27</v>
          </cell>
          <cell r="D4621">
            <v>26.19</v>
          </cell>
          <cell r="E4621">
            <v>157.27000000000001</v>
          </cell>
          <cell r="F4621" t="str">
            <v>UN</v>
          </cell>
          <cell r="G4621" t="str">
            <v>S27.010</v>
          </cell>
        </row>
        <row r="4622">
          <cell r="A4622">
            <v>7270400030</v>
          </cell>
          <cell r="B4622" t="str">
            <v>ENSAIO TRIAXIAL CIU LENTO</v>
          </cell>
          <cell r="C4622">
            <v>2589.3200000000002</v>
          </cell>
          <cell r="D4622">
            <v>26.19</v>
          </cell>
          <cell r="E4622">
            <v>157.27000000000001</v>
          </cell>
          <cell r="F4622" t="str">
            <v>UN</v>
          </cell>
          <cell r="G4622" t="str">
            <v>S27.010</v>
          </cell>
        </row>
        <row r="4623">
          <cell r="A4623">
            <v>7270400040</v>
          </cell>
          <cell r="B4623" t="str">
            <v>ENSAIO TRIAXIAL ADENSADO</v>
          </cell>
          <cell r="C4623">
            <v>3001.87</v>
          </cell>
          <cell r="D4623">
            <v>26.19</v>
          </cell>
          <cell r="E4623">
            <v>157.27000000000001</v>
          </cell>
          <cell r="F4623" t="str">
            <v>UN</v>
          </cell>
          <cell r="G4623" t="str">
            <v>S27.010</v>
          </cell>
        </row>
        <row r="4624">
          <cell r="A4624">
            <v>7270400050</v>
          </cell>
          <cell r="B4624" t="str">
            <v>ENSAIO DE COMPACTACAO PROCTOR NORMAL</v>
          </cell>
          <cell r="C4624">
            <v>273.25</v>
          </cell>
          <cell r="D4624">
            <v>26.19</v>
          </cell>
          <cell r="E4624">
            <v>157.27000000000001</v>
          </cell>
          <cell r="F4624" t="str">
            <v>UN</v>
          </cell>
          <cell r="G4624" t="str">
            <v>S27.010</v>
          </cell>
        </row>
        <row r="4625">
          <cell r="A4625">
            <v>7270400060</v>
          </cell>
          <cell r="B4625" t="str">
            <v>ENSAIO LIMITE LIQUIDEZ E PLASTICIDADE</v>
          </cell>
          <cell r="C4625">
            <v>150.46</v>
          </cell>
          <cell r="D4625">
            <v>26.19</v>
          </cell>
          <cell r="E4625">
            <v>157.27000000000001</v>
          </cell>
          <cell r="F4625" t="str">
            <v>UN</v>
          </cell>
          <cell r="G4625" t="str">
            <v>S27.010</v>
          </cell>
        </row>
        <row r="4626">
          <cell r="A4626">
            <v>7270400070</v>
          </cell>
          <cell r="B4626" t="str">
            <v>ENSAIO GRANULOMETRIA POR PENEIRAMENTO</v>
          </cell>
          <cell r="C4626">
            <v>192.92</v>
          </cell>
          <cell r="D4626">
            <v>26.19</v>
          </cell>
          <cell r="E4626">
            <v>157.27000000000001</v>
          </cell>
          <cell r="F4626" t="str">
            <v>UN</v>
          </cell>
          <cell r="G4626" t="str">
            <v>S27.010</v>
          </cell>
        </row>
        <row r="4627">
          <cell r="A4627">
            <v>7270400080</v>
          </cell>
          <cell r="B4627" t="str">
            <v>ENSAIO PERMEABILIDADE POR AMOSTRA</v>
          </cell>
          <cell r="C4627">
            <v>371.45</v>
          </cell>
          <cell r="D4627">
            <v>26.19</v>
          </cell>
          <cell r="E4627">
            <v>157.27000000000001</v>
          </cell>
          <cell r="F4627" t="str">
            <v>UN</v>
          </cell>
          <cell r="G4627" t="str">
            <v>S27.010</v>
          </cell>
        </row>
        <row r="4628">
          <cell r="A4628">
            <v>7270400090</v>
          </cell>
          <cell r="B4628" t="str">
            <v>ENSAIO PERMEABILIDADE IN SITU</v>
          </cell>
          <cell r="C4628">
            <v>623.66999999999996</v>
          </cell>
          <cell r="D4628">
            <v>26.19</v>
          </cell>
          <cell r="E4628">
            <v>157.27000000000001</v>
          </cell>
          <cell r="F4628" t="str">
            <v>UN</v>
          </cell>
          <cell r="G4628" t="str">
            <v>S27.010</v>
          </cell>
        </row>
        <row r="4629">
          <cell r="A4629">
            <v>7270400100</v>
          </cell>
          <cell r="B4629" t="str">
            <v>ENSAIO CPTU - TAXA INSTALACAO POR FURO</v>
          </cell>
          <cell r="C4629">
            <v>970.69</v>
          </cell>
          <cell r="D4629">
            <v>26.19</v>
          </cell>
          <cell r="E4629">
            <v>157.27000000000001</v>
          </cell>
          <cell r="F4629" t="str">
            <v>UN</v>
          </cell>
          <cell r="G4629" t="str">
            <v>S27.010</v>
          </cell>
        </row>
        <row r="4630">
          <cell r="A4630">
            <v>7270400110</v>
          </cell>
          <cell r="B4630" t="str">
            <v>ENSAIO CPTU - ENSAIO DE PENETRACAO</v>
          </cell>
          <cell r="C4630">
            <v>174.72</v>
          </cell>
          <cell r="D4630">
            <v>26.19</v>
          </cell>
          <cell r="E4630">
            <v>157.27000000000001</v>
          </cell>
          <cell r="F4630" t="str">
            <v>UN</v>
          </cell>
          <cell r="G4630" t="str">
            <v>S27.010</v>
          </cell>
        </row>
        <row r="4631">
          <cell r="A4631">
            <v>7270400120</v>
          </cell>
          <cell r="B4631" t="str">
            <v>ENSAIO CPTU - ENSAIO DISSIP PRESS NEUTRA</v>
          </cell>
          <cell r="C4631">
            <v>970.69</v>
          </cell>
          <cell r="D4631">
            <v>26.19</v>
          </cell>
          <cell r="E4631">
            <v>157.27000000000001</v>
          </cell>
          <cell r="F4631" t="str">
            <v>UN</v>
          </cell>
          <cell r="G4631" t="str">
            <v>S27.010</v>
          </cell>
        </row>
        <row r="4632">
          <cell r="A4632">
            <v>7270400130</v>
          </cell>
          <cell r="B4632" t="str">
            <v>ENSAIO CPTU - ELAB RELATORIO POR PONTO</v>
          </cell>
          <cell r="C4632">
            <v>104.84</v>
          </cell>
          <cell r="D4632">
            <v>26.19</v>
          </cell>
          <cell r="E4632">
            <v>157.27000000000001</v>
          </cell>
          <cell r="F4632" t="str">
            <v>UN</v>
          </cell>
          <cell r="G4632" t="str">
            <v>S27.010</v>
          </cell>
        </row>
        <row r="4633">
          <cell r="A4633">
            <v>7270400140</v>
          </cell>
          <cell r="B4633" t="str">
            <v>ENSAIO VANE TEST - TX INSTALAC POR FURO</v>
          </cell>
          <cell r="C4633">
            <v>970.69</v>
          </cell>
          <cell r="D4633">
            <v>26.19</v>
          </cell>
          <cell r="E4633">
            <v>157.27000000000001</v>
          </cell>
          <cell r="F4633" t="str">
            <v>UN</v>
          </cell>
          <cell r="G4633" t="str">
            <v>S27.010</v>
          </cell>
        </row>
        <row r="4634">
          <cell r="A4634">
            <v>7270400150</v>
          </cell>
          <cell r="B4634" t="str">
            <v>ENSAIO VANE TEST - PERFURACAO</v>
          </cell>
          <cell r="C4634">
            <v>145.6</v>
          </cell>
          <cell r="D4634">
            <v>26.19</v>
          </cell>
          <cell r="E4634">
            <v>157.27000000000001</v>
          </cell>
          <cell r="F4634" t="str">
            <v>UN</v>
          </cell>
          <cell r="G4634" t="str">
            <v>S27.010</v>
          </cell>
        </row>
        <row r="4635">
          <cell r="A4635">
            <v>7270400160</v>
          </cell>
          <cell r="B4635" t="str">
            <v>ENSAIO VANE TEST (ENSAIO DE PALHETA)</v>
          </cell>
          <cell r="C4635">
            <v>436.81</v>
          </cell>
          <cell r="D4635">
            <v>26.19</v>
          </cell>
          <cell r="E4635">
            <v>157.27000000000001</v>
          </cell>
          <cell r="F4635" t="str">
            <v>UN</v>
          </cell>
          <cell r="G4635" t="str">
            <v>S27.010</v>
          </cell>
        </row>
        <row r="4636">
          <cell r="A4636">
            <v>7270400170</v>
          </cell>
          <cell r="B4636" t="str">
            <v>ENSAIO VANE TEST - ELAB RELAT POR ENSAIO</v>
          </cell>
          <cell r="C4636">
            <v>104.84</v>
          </cell>
          <cell r="D4636">
            <v>26.19</v>
          </cell>
          <cell r="E4636">
            <v>157.27000000000001</v>
          </cell>
          <cell r="F4636" t="str">
            <v>UN</v>
          </cell>
          <cell r="G4636" t="str">
            <v>S27.010</v>
          </cell>
        </row>
        <row r="4637">
          <cell r="A4637">
            <v>7270400180</v>
          </cell>
          <cell r="B4637" t="str">
            <v>ENSAIO DETERMINACAO DENSIDADE "IN SITU"</v>
          </cell>
          <cell r="C4637">
            <v>191.71</v>
          </cell>
          <cell r="D4637">
            <v>26.19</v>
          </cell>
          <cell r="E4637">
            <v>157.27000000000001</v>
          </cell>
          <cell r="F4637" t="str">
            <v>UN</v>
          </cell>
          <cell r="G4637" t="str">
            <v>S27.010</v>
          </cell>
        </row>
        <row r="4638">
          <cell r="A4638">
            <v>7270400190</v>
          </cell>
          <cell r="B4638" t="str">
            <v>RETIRADA DE AMOSTRAS INDEFORMADAS</v>
          </cell>
          <cell r="C4638">
            <v>368.87</v>
          </cell>
          <cell r="D4638">
            <v>26.19</v>
          </cell>
          <cell r="E4638">
            <v>157.27000000000001</v>
          </cell>
          <cell r="F4638" t="str">
            <v>UN</v>
          </cell>
          <cell r="G4638" t="str">
            <v>S27.010</v>
          </cell>
        </row>
        <row r="4639">
          <cell r="A4639">
            <v>7270400200</v>
          </cell>
          <cell r="B4639" t="str">
            <v>RETIRADA DE AMOSTRAS DEFORMADAS</v>
          </cell>
          <cell r="C4639">
            <v>304.16000000000003</v>
          </cell>
          <cell r="D4639">
            <v>26.19</v>
          </cell>
          <cell r="E4639">
            <v>157.27000000000001</v>
          </cell>
          <cell r="F4639" t="str">
            <v>UN</v>
          </cell>
          <cell r="G4639" t="str">
            <v>S27.010</v>
          </cell>
        </row>
        <row r="4640">
          <cell r="A4640">
            <v>7270400210</v>
          </cell>
          <cell r="B4640" t="str">
            <v>AMOST INDEF SHELBY 4"-TAXA INSTAL FURO</v>
          </cell>
          <cell r="C4640">
            <v>970.69</v>
          </cell>
          <cell r="D4640">
            <v>26.19</v>
          </cell>
          <cell r="E4640">
            <v>157.27000000000001</v>
          </cell>
          <cell r="F4640" t="str">
            <v>UN</v>
          </cell>
          <cell r="G4640" t="str">
            <v>S27.010</v>
          </cell>
        </row>
        <row r="4641">
          <cell r="A4641">
            <v>7270400220</v>
          </cell>
          <cell r="B4641" t="str">
            <v>AMOST INDEF SHELBY 4"- HOLLOW AUGER</v>
          </cell>
          <cell r="C4641">
            <v>291.20999999999998</v>
          </cell>
          <cell r="D4641">
            <v>26.19</v>
          </cell>
          <cell r="E4641">
            <v>157.27000000000001</v>
          </cell>
          <cell r="F4641" t="str">
            <v>UN</v>
          </cell>
          <cell r="G4641" t="str">
            <v>S27.010</v>
          </cell>
        </row>
        <row r="4642">
          <cell r="A4642">
            <v>7270400230</v>
          </cell>
          <cell r="B4642" t="str">
            <v>AMOST INDEF SHELBY 4"- COLETA DE AMOSTRA</v>
          </cell>
          <cell r="C4642">
            <v>1456.04</v>
          </cell>
          <cell r="D4642">
            <v>26.19</v>
          </cell>
          <cell r="E4642">
            <v>157.27000000000001</v>
          </cell>
          <cell r="F4642" t="str">
            <v>UN</v>
          </cell>
          <cell r="G4642" t="str">
            <v>S27.010</v>
          </cell>
        </row>
        <row r="4643">
          <cell r="A4643">
            <v>7270400240</v>
          </cell>
          <cell r="B4643" t="str">
            <v>AMOST INDEF SHELBY 4"- AMOSTRADOR PERDID</v>
          </cell>
          <cell r="C4643">
            <v>4853.46</v>
          </cell>
          <cell r="D4643">
            <v>26.19</v>
          </cell>
          <cell r="E4643">
            <v>157.27000000000001</v>
          </cell>
          <cell r="F4643" t="str">
            <v>UN</v>
          </cell>
          <cell r="G4643" t="str">
            <v>S27.010</v>
          </cell>
        </row>
        <row r="4644">
          <cell r="A4644">
            <v>7270400250</v>
          </cell>
          <cell r="B4644" t="str">
            <v>ENSAIO CONSISTENCIA-POR AMOSTRAGEM</v>
          </cell>
          <cell r="C4644">
            <v>189.29</v>
          </cell>
          <cell r="D4644">
            <v>26.19</v>
          </cell>
          <cell r="E4644">
            <v>157.27000000000001</v>
          </cell>
          <cell r="F4644" t="str">
            <v>UN</v>
          </cell>
          <cell r="G4644" t="str">
            <v>S27.010</v>
          </cell>
        </row>
        <row r="4645">
          <cell r="A4645">
            <v>7270500010</v>
          </cell>
          <cell r="B4645" t="str">
            <v>SERV TECN DESTINADOS A PROJ AUTO-CAD</v>
          </cell>
          <cell r="C4645">
            <v>44.18</v>
          </cell>
          <cell r="D4645">
            <v>26.19</v>
          </cell>
          <cell r="E4645">
            <v>157.27000000000001</v>
          </cell>
          <cell r="F4645" t="str">
            <v>HRS</v>
          </cell>
          <cell r="G4645" t="str">
            <v>S27.010</v>
          </cell>
        </row>
        <row r="4646">
          <cell r="A4646">
            <v>7270500020</v>
          </cell>
          <cell r="B4646" t="str">
            <v>DIARIA PARA O INTERIOR DO ESTADO</v>
          </cell>
          <cell r="C4646">
            <v>187.99</v>
          </cell>
          <cell r="D4646">
            <v>26.19</v>
          </cell>
          <cell r="E4646">
            <v>157.27000000000001</v>
          </cell>
          <cell r="F4646" t="str">
            <v>UN</v>
          </cell>
          <cell r="G4646" t="str">
            <v>S27.010</v>
          </cell>
        </row>
        <row r="4647">
          <cell r="A4647">
            <v>7270500060</v>
          </cell>
          <cell r="B4647" t="str">
            <v>DIARIA ECONOMICA INTERIOR DO ESTADO</v>
          </cell>
          <cell r="C4647">
            <v>150.38999999999999</v>
          </cell>
          <cell r="D4647">
            <v>26.19</v>
          </cell>
          <cell r="E4647">
            <v>157.27000000000001</v>
          </cell>
          <cell r="F4647" t="str">
            <v>UN</v>
          </cell>
          <cell r="G4647" t="str">
            <v>S27.010</v>
          </cell>
        </row>
        <row r="4648">
          <cell r="A4648">
            <v>7270500070</v>
          </cell>
          <cell r="B4648" t="str">
            <v>DIARIA INTERESTADUAL</v>
          </cell>
          <cell r="C4648">
            <v>397.66</v>
          </cell>
          <cell r="D4648">
            <v>26.19</v>
          </cell>
          <cell r="E4648">
            <v>157.27000000000001</v>
          </cell>
          <cell r="F4648" t="str">
            <v>UN</v>
          </cell>
          <cell r="G4648" t="str">
            <v>S27.010</v>
          </cell>
        </row>
        <row r="4649">
          <cell r="A4649">
            <v>7270500080</v>
          </cell>
          <cell r="B4649" t="str">
            <v>VIAGENS AEREAS (IDA E VOLTA)</v>
          </cell>
          <cell r="C4649">
            <v>1514.28</v>
          </cell>
          <cell r="D4649">
            <v>26.19</v>
          </cell>
          <cell r="E4649">
            <v>157.27000000000001</v>
          </cell>
          <cell r="F4649" t="str">
            <v>UN</v>
          </cell>
          <cell r="G4649" t="str">
            <v>S27.010</v>
          </cell>
        </row>
        <row r="4650">
          <cell r="A4650">
            <v>7279000001</v>
          </cell>
          <cell r="B4650" t="str">
            <v>RELATORIO DE CONTROLE AMBIENTAL - RCA</v>
          </cell>
          <cell r="C4650">
            <v>272152.5</v>
          </cell>
          <cell r="D4650">
            <v>0</v>
          </cell>
          <cell r="E4650">
            <v>0</v>
          </cell>
          <cell r="F4650" t="str">
            <v>UN</v>
          </cell>
          <cell r="G4650" t="str">
            <v>S27.010</v>
          </cell>
        </row>
        <row r="4651">
          <cell r="A4651">
            <v>7279000002</v>
          </cell>
          <cell r="B4651" t="str">
            <v>PLANO AMBIENTAL DE CONSERVACAO-PACUERA</v>
          </cell>
          <cell r="C4651">
            <v>183030</v>
          </cell>
          <cell r="D4651">
            <v>0</v>
          </cell>
          <cell r="E4651">
            <v>0</v>
          </cell>
          <cell r="F4651" t="str">
            <v>UN</v>
          </cell>
          <cell r="G4651" t="str">
            <v>S27.010</v>
          </cell>
        </row>
        <row r="4652">
          <cell r="A4652">
            <v>7279000003</v>
          </cell>
          <cell r="B4652" t="str">
            <v>PLANO DE RECUPER AREA DEGRADADA - PRAD</v>
          </cell>
          <cell r="C4652">
            <v>71010</v>
          </cell>
          <cell r="D4652">
            <v>0</v>
          </cell>
          <cell r="E4652">
            <v>0</v>
          </cell>
          <cell r="F4652" t="str">
            <v>UN</v>
          </cell>
          <cell r="G4652" t="str">
            <v>S27.010</v>
          </cell>
        </row>
        <row r="4653">
          <cell r="A4653">
            <v>7279000004</v>
          </cell>
          <cell r="B4653" t="str">
            <v>ANALISE/ACOMPANHAMENTO ISOLAMENTO SETOR</v>
          </cell>
          <cell r="C4653">
            <v>39247.74</v>
          </cell>
          <cell r="D4653">
            <v>26.19</v>
          </cell>
          <cell r="E4653">
            <v>157.27000000000001</v>
          </cell>
          <cell r="F4653" t="str">
            <v>MES</v>
          </cell>
          <cell r="G4653" t="str">
            <v>S02.010</v>
          </cell>
        </row>
        <row r="4654">
          <cell r="A4654">
            <v>7279000005</v>
          </cell>
          <cell r="B4654" t="str">
            <v>EQUIPE TECNICA PARA ISOLAMENTO DE SETOR</v>
          </cell>
          <cell r="C4654">
            <v>21944.79</v>
          </cell>
          <cell r="D4654">
            <v>26.19</v>
          </cell>
          <cell r="E4654">
            <v>157.27000000000001</v>
          </cell>
          <cell r="F4654" t="str">
            <v>MES</v>
          </cell>
          <cell r="G4654" t="str">
            <v>S27.010</v>
          </cell>
        </row>
        <row r="4655">
          <cell r="A4655">
            <v>7279000006</v>
          </cell>
          <cell r="B4655" t="str">
            <v>ESCAV HIDRAULICA SOBRE PNEUS C/ OPERADO</v>
          </cell>
          <cell r="C4655">
            <v>1222.2</v>
          </cell>
          <cell r="D4655">
            <v>26.19</v>
          </cell>
          <cell r="E4655">
            <v>157.27000000000001</v>
          </cell>
          <cell r="F4655" t="str">
            <v>DIA</v>
          </cell>
          <cell r="G4655" t="str">
            <v>S27.010</v>
          </cell>
        </row>
        <row r="4656">
          <cell r="A4656">
            <v>7279000007</v>
          </cell>
          <cell r="B4656" t="str">
            <v>ESTACAO PITOMETRICA - EP DN 1"</v>
          </cell>
          <cell r="C4656">
            <v>688.16</v>
          </cell>
          <cell r="D4656">
            <v>26.19</v>
          </cell>
          <cell r="E4656">
            <v>157.27000000000001</v>
          </cell>
          <cell r="F4656" t="str">
            <v>UN</v>
          </cell>
          <cell r="G4656" t="str">
            <v>S27.010</v>
          </cell>
        </row>
        <row r="4657">
          <cell r="A4657">
            <v>7279000008</v>
          </cell>
          <cell r="B4657" t="str">
            <v>PESQUISA E DETECCAO DE VAZAM NAO VISIVEL</v>
          </cell>
          <cell r="C4657">
            <v>862.23</v>
          </cell>
          <cell r="D4657">
            <v>26.19</v>
          </cell>
          <cell r="E4657">
            <v>157.27000000000001</v>
          </cell>
          <cell r="F4657" t="str">
            <v>KM</v>
          </cell>
          <cell r="G4657" t="str">
            <v>S27.010</v>
          </cell>
        </row>
        <row r="4658">
          <cell r="A4658">
            <v>7279000009</v>
          </cell>
          <cell r="B4658" t="str">
            <v>MEDICAO PRESSAO PERIODO CONTINUO 7 DIAS</v>
          </cell>
          <cell r="C4658">
            <v>603.64</v>
          </cell>
          <cell r="D4658">
            <v>26.19</v>
          </cell>
          <cell r="E4658">
            <v>157.27000000000001</v>
          </cell>
          <cell r="F4658" t="str">
            <v>UN</v>
          </cell>
          <cell r="G4658" t="str">
            <v>S27.010</v>
          </cell>
        </row>
        <row r="4659">
          <cell r="A4659">
            <v>7279000010</v>
          </cell>
          <cell r="B4659" t="str">
            <v>MEDICAO VAZAO PERIODO CONTINUO 7 DIAS</v>
          </cell>
          <cell r="C4659">
            <v>763.04</v>
          </cell>
          <cell r="D4659">
            <v>26.19</v>
          </cell>
          <cell r="E4659">
            <v>157.27000000000001</v>
          </cell>
          <cell r="F4659" t="str">
            <v>UN</v>
          </cell>
          <cell r="G4659" t="str">
            <v>S27.010</v>
          </cell>
        </row>
        <row r="4660">
          <cell r="A4660">
            <v>7279000011</v>
          </cell>
          <cell r="B4660" t="str">
            <v>ATUAL. DE CADAS UNID SIST AGUA EXC 15KM</v>
          </cell>
          <cell r="C4660">
            <v>225.07</v>
          </cell>
          <cell r="D4660">
            <v>26.19</v>
          </cell>
          <cell r="E4660">
            <v>157.27000000000001</v>
          </cell>
          <cell r="F4660" t="str">
            <v>KM</v>
          </cell>
          <cell r="G4660" t="str">
            <v>S27.010</v>
          </cell>
        </row>
        <row r="4661">
          <cell r="A4661">
            <v>7279000012</v>
          </cell>
          <cell r="B4661" t="str">
            <v>CALIBR UNID DE S.A.A CADASTR EXCED 15KM</v>
          </cell>
          <cell r="C4661">
            <v>403.85</v>
          </cell>
          <cell r="D4661">
            <v>26.19</v>
          </cell>
          <cell r="E4661">
            <v>157.27000000000001</v>
          </cell>
          <cell r="F4661" t="str">
            <v>KM</v>
          </cell>
          <cell r="G4661" t="str">
            <v>S25.010</v>
          </cell>
        </row>
        <row r="4662">
          <cell r="A4662">
            <v>7279000013</v>
          </cell>
          <cell r="B4662" t="str">
            <v>ANALISE OPER  SETOR S.A.A. EXCED A 15KM</v>
          </cell>
          <cell r="C4662">
            <v>925.69</v>
          </cell>
          <cell r="D4662">
            <v>26.19</v>
          </cell>
          <cell r="E4662">
            <v>157.27000000000001</v>
          </cell>
          <cell r="F4662" t="str">
            <v>KM</v>
          </cell>
          <cell r="G4662" t="str">
            <v>S27.010</v>
          </cell>
        </row>
        <row r="4663">
          <cell r="A4663">
            <v>7279000014</v>
          </cell>
          <cell r="B4663" t="str">
            <v>READEQ. ANALISE OPER. EXIST. EM SOFTWARE</v>
          </cell>
          <cell r="C4663">
            <v>462.84</v>
          </cell>
          <cell r="D4663">
            <v>26.19</v>
          </cell>
          <cell r="E4663">
            <v>157.27000000000001</v>
          </cell>
          <cell r="F4663" t="str">
            <v>KM</v>
          </cell>
          <cell r="G4663" t="str">
            <v>S27.010</v>
          </cell>
        </row>
        <row r="4664">
          <cell r="A4664">
            <v>7279000015</v>
          </cell>
          <cell r="B4664" t="str">
            <v>RELATORIO DIARIO DE SERVICOS</v>
          </cell>
          <cell r="C4664">
            <v>14.73</v>
          </cell>
          <cell r="D4664">
            <v>26.19</v>
          </cell>
          <cell r="E4664">
            <v>157.27000000000001</v>
          </cell>
          <cell r="F4664" t="str">
            <v>UN</v>
          </cell>
          <cell r="G4664" t="str">
            <v>S27.010</v>
          </cell>
        </row>
        <row r="4665">
          <cell r="A4665">
            <v>7279000016</v>
          </cell>
          <cell r="B4665" t="str">
            <v>RELATORIO AVALIACAO DAS ACOES DE PERDA</v>
          </cell>
          <cell r="C4665">
            <v>9825.32</v>
          </cell>
          <cell r="D4665">
            <v>26.19</v>
          </cell>
          <cell r="E4665">
            <v>157.27000000000001</v>
          </cell>
          <cell r="F4665" t="str">
            <v>UN</v>
          </cell>
          <cell r="G4665" t="str">
            <v>S25.010</v>
          </cell>
        </row>
        <row r="4666">
          <cell r="A4666">
            <v>7279000017</v>
          </cell>
          <cell r="B4666" t="str">
            <v>RELAT. AVALIAÇÃO INICIAL E FINAL POR DMC</v>
          </cell>
          <cell r="C4666">
            <v>2249.52</v>
          </cell>
          <cell r="D4666">
            <v>26.19</v>
          </cell>
          <cell r="E4666">
            <v>157.27000000000001</v>
          </cell>
          <cell r="F4666" t="str">
            <v>UN</v>
          </cell>
          <cell r="G4666" t="str">
            <v>S27.010</v>
          </cell>
        </row>
        <row r="4667">
          <cell r="A4667">
            <v>7279000018</v>
          </cell>
          <cell r="B4667" t="str">
            <v>MEDICAO DE PRESSAO INSTANTANEA</v>
          </cell>
          <cell r="C4667">
            <v>133.19999999999999</v>
          </cell>
          <cell r="D4667">
            <v>26.19</v>
          </cell>
          <cell r="E4667">
            <v>157.27000000000001</v>
          </cell>
          <cell r="F4667" t="str">
            <v>UN</v>
          </cell>
          <cell r="G4667" t="str">
            <v>S27.010</v>
          </cell>
        </row>
        <row r="4668">
          <cell r="A4668">
            <v>7279000019</v>
          </cell>
          <cell r="B4668" t="str">
            <v>LEVANT DA CURVA DE VELOC PONTO MEDICAO</v>
          </cell>
          <cell r="C4668">
            <v>395.12</v>
          </cell>
          <cell r="D4668">
            <v>26.19</v>
          </cell>
          <cell r="E4668">
            <v>157.27000000000001</v>
          </cell>
          <cell r="F4668" t="str">
            <v>UN</v>
          </cell>
          <cell r="G4668" t="str">
            <v>S27.010</v>
          </cell>
        </row>
        <row r="4669">
          <cell r="A4669">
            <v>7279000020</v>
          </cell>
          <cell r="B4669" t="str">
            <v>MED VAZAO REGIS C/MED PITOT DE 48 A 72 H</v>
          </cell>
          <cell r="C4669">
            <v>1071.56</v>
          </cell>
          <cell r="D4669">
            <v>26.19</v>
          </cell>
          <cell r="E4669">
            <v>157.27000000000001</v>
          </cell>
          <cell r="F4669" t="str">
            <v>UN</v>
          </cell>
          <cell r="G4669" t="str">
            <v>S27.010</v>
          </cell>
        </row>
        <row r="4670">
          <cell r="A4670">
            <v>7279000021</v>
          </cell>
          <cell r="B4670" t="str">
            <v>FORN INSTAL UTR PONTO MEDICAO/GSM-GPRS</v>
          </cell>
          <cell r="C4670">
            <v>21433.88</v>
          </cell>
          <cell r="D4670">
            <v>26.19</v>
          </cell>
          <cell r="E4670">
            <v>157.27000000000001</v>
          </cell>
          <cell r="F4670" t="str">
            <v>UN</v>
          </cell>
          <cell r="G4670" t="str">
            <v>S09.010</v>
          </cell>
        </row>
        <row r="4671">
          <cell r="A4671">
            <v>7279000022</v>
          </cell>
          <cell r="B4671" t="str">
            <v>SERV ENG, ESTUDO E PRE-OPERACAO DE VRP</v>
          </cell>
          <cell r="C4671">
            <v>2129.8000000000002</v>
          </cell>
          <cell r="D4671">
            <v>26.19</v>
          </cell>
          <cell r="E4671">
            <v>157.27000000000001</v>
          </cell>
          <cell r="F4671" t="str">
            <v>UN</v>
          </cell>
          <cell r="G4671" t="str">
            <v>S25.010</v>
          </cell>
        </row>
        <row r="4672">
          <cell r="A4672">
            <v>7279000023</v>
          </cell>
          <cell r="B4672" t="str">
            <v>CONFIGURACAO, START-UP E COMISSIONAMENTO</v>
          </cell>
          <cell r="C4672">
            <v>2503.88</v>
          </cell>
          <cell r="D4672">
            <v>26.19</v>
          </cell>
          <cell r="E4672">
            <v>157.27000000000001</v>
          </cell>
          <cell r="F4672" t="str">
            <v>UN</v>
          </cell>
          <cell r="G4672" t="str">
            <v>S27.010</v>
          </cell>
        </row>
        <row r="4673">
          <cell r="A4673">
            <v>7279000024</v>
          </cell>
          <cell r="B4673" t="str">
            <v>VISITA TECNICA EXTRA - ENGENHEIRO</v>
          </cell>
          <cell r="C4673">
            <v>1468.06</v>
          </cell>
          <cell r="D4673">
            <v>26.19</v>
          </cell>
          <cell r="E4673">
            <v>157.27000000000001</v>
          </cell>
          <cell r="F4673" t="str">
            <v>UND</v>
          </cell>
          <cell r="G4673" t="str">
            <v>S27.010</v>
          </cell>
        </row>
        <row r="4674">
          <cell r="A4674">
            <v>7279000025</v>
          </cell>
          <cell r="B4674" t="str">
            <v>VISITA TECNICA EXTRA - TECNICO</v>
          </cell>
          <cell r="C4674">
            <v>619.74</v>
          </cell>
          <cell r="D4674">
            <v>26.19</v>
          </cell>
          <cell r="E4674">
            <v>157.27000000000001</v>
          </cell>
          <cell r="F4674" t="str">
            <v>UND</v>
          </cell>
          <cell r="G4674" t="str">
            <v>S27.010</v>
          </cell>
        </row>
        <row r="4675">
          <cell r="A4675">
            <v>7279000026</v>
          </cell>
          <cell r="B4675" t="str">
            <v>ATUALIZ CADAS UNID SIST AGUA ATE 15KM</v>
          </cell>
          <cell r="C4675">
            <v>5338.6</v>
          </cell>
          <cell r="D4675">
            <v>26.19</v>
          </cell>
          <cell r="E4675">
            <v>157.27000000000001</v>
          </cell>
          <cell r="F4675" t="str">
            <v>UN</v>
          </cell>
          <cell r="G4675" t="str">
            <v>S27.010</v>
          </cell>
        </row>
        <row r="4676">
          <cell r="A4676">
            <v>7279000027</v>
          </cell>
          <cell r="B4676" t="str">
            <v>CALIBRACAO UNID SAA CADASTRO ATE 15KM</v>
          </cell>
          <cell r="C4676">
            <v>9027.84</v>
          </cell>
          <cell r="D4676">
            <v>26.19</v>
          </cell>
          <cell r="E4676">
            <v>157.27000000000001</v>
          </cell>
          <cell r="F4676" t="str">
            <v>UN</v>
          </cell>
          <cell r="G4676" t="str">
            <v>S27.010</v>
          </cell>
        </row>
        <row r="4677">
          <cell r="A4677">
            <v>7279000028</v>
          </cell>
          <cell r="B4677" t="str">
            <v>CONCEPÇÃO ATÉ 10 L/S - SAA/SES PARCIAL</v>
          </cell>
          <cell r="C4677">
            <v>11313.5</v>
          </cell>
          <cell r="D4677">
            <v>26.19</v>
          </cell>
          <cell r="E4677">
            <v>157.27000000000001</v>
          </cell>
          <cell r="F4677" t="str">
            <v>UN</v>
          </cell>
          <cell r="G4677" t="str">
            <v>S27.010</v>
          </cell>
        </row>
        <row r="4678">
          <cell r="A4678">
            <v>7279000029</v>
          </cell>
          <cell r="B4678" t="str">
            <v>TRADUCAO COMUM OU JURAMENTADA</v>
          </cell>
          <cell r="C4678">
            <v>10600</v>
          </cell>
          <cell r="D4678">
            <v>26.19</v>
          </cell>
          <cell r="E4678">
            <v>157.27000000000001</v>
          </cell>
          <cell r="F4678" t="str">
            <v>UN</v>
          </cell>
          <cell r="G4678" t="str">
            <v>S27.010</v>
          </cell>
        </row>
        <row r="4679">
          <cell r="A4679">
            <v>7279000033</v>
          </cell>
          <cell r="B4679" t="str">
            <v>PROJ REMANEJ INFRA AGUA ESG ROTATORIA O</v>
          </cell>
          <cell r="C4679">
            <v>99995</v>
          </cell>
          <cell r="D4679">
            <v>26.19</v>
          </cell>
          <cell r="E4679">
            <v>157.27000000000001</v>
          </cell>
          <cell r="F4679" t="str">
            <v>UN</v>
          </cell>
          <cell r="G4679" t="str">
            <v>S27.010</v>
          </cell>
        </row>
        <row r="4680">
          <cell r="A4680">
            <v>7279000082</v>
          </cell>
          <cell r="B4680" t="str">
            <v>CONCEPÇÃO ATÉ 10 L/S - SAA/SES COMPLETO</v>
          </cell>
          <cell r="C4680">
            <v>16580.060000000001</v>
          </cell>
          <cell r="D4680">
            <v>26.19</v>
          </cell>
          <cell r="E4680">
            <v>157.27000000000001</v>
          </cell>
          <cell r="F4680" t="str">
            <v>UN</v>
          </cell>
          <cell r="G4680" t="str">
            <v>S27.010</v>
          </cell>
        </row>
        <row r="4681">
          <cell r="A4681">
            <v>7279000084</v>
          </cell>
          <cell r="B4681" t="str">
            <v>PESQUISA E DETECCAO VAZAM POR VARREDURA</v>
          </cell>
          <cell r="C4681">
            <v>409.97</v>
          </cell>
          <cell r="D4681">
            <v>26.19</v>
          </cell>
          <cell r="E4681">
            <v>157.27000000000001</v>
          </cell>
          <cell r="F4681" t="str">
            <v>KM</v>
          </cell>
          <cell r="G4681" t="str">
            <v>S02.010</v>
          </cell>
        </row>
        <row r="4682">
          <cell r="A4682">
            <v>7279800010</v>
          </cell>
          <cell r="B4682" t="str">
            <v>PROJETOS EXECUTIVOS E AMBIENTAIS</v>
          </cell>
          <cell r="C4682">
            <v>2278683.4700000002</v>
          </cell>
          <cell r="D4682">
            <v>26.19</v>
          </cell>
          <cell r="E4682">
            <v>157.27000000000001</v>
          </cell>
          <cell r="F4682" t="str">
            <v>UN</v>
          </cell>
          <cell r="G4682" t="str">
            <v>S27.010</v>
          </cell>
        </row>
        <row r="4683">
          <cell r="A4683">
            <v>7379000002</v>
          </cell>
          <cell r="B4683" t="str">
            <v>DIAGNÓSTICO ENERGÉTICO DO INTERIOR</v>
          </cell>
          <cell r="C4683">
            <v>300468.01</v>
          </cell>
          <cell r="D4683">
            <v>26.19</v>
          </cell>
          <cell r="E4683">
            <v>157.27000000000001</v>
          </cell>
          <cell r="F4683" t="str">
            <v>UN</v>
          </cell>
          <cell r="G4683" t="str">
            <v>S37.010</v>
          </cell>
        </row>
        <row r="4684">
          <cell r="A4684">
            <v>7379000003</v>
          </cell>
          <cell r="B4684" t="str">
            <v>DIAGNÓSTICO ENERGÉTICO 6 UNIDADES</v>
          </cell>
          <cell r="C4684">
            <v>64386</v>
          </cell>
          <cell r="D4684">
            <v>26.19</v>
          </cell>
          <cell r="E4684">
            <v>157.27000000000001</v>
          </cell>
          <cell r="F4684" t="str">
            <v>UN</v>
          </cell>
          <cell r="G4684" t="str">
            <v>S37.010</v>
          </cell>
        </row>
        <row r="4685">
          <cell r="A4685">
            <v>7379000004</v>
          </cell>
          <cell r="B4685" t="str">
            <v>DIAGNÓSTICO ENERGÉTICO ADMINISTRATIVO</v>
          </cell>
          <cell r="C4685">
            <v>48289.49</v>
          </cell>
          <cell r="D4685">
            <v>26.19</v>
          </cell>
          <cell r="E4685">
            <v>157.27000000000001</v>
          </cell>
          <cell r="F4685" t="str">
            <v>UN</v>
          </cell>
          <cell r="G4685" t="str">
            <v>S37.010</v>
          </cell>
        </row>
        <row r="4686">
          <cell r="A4686">
            <v>7379000005</v>
          </cell>
          <cell r="B4686" t="str">
            <v>MON. E GESTÃO DE ÍNDICE (MGI) - INTERIOR</v>
          </cell>
          <cell r="C4686">
            <v>80482.509999999995</v>
          </cell>
          <cell r="D4686">
            <v>26.19</v>
          </cell>
          <cell r="E4686">
            <v>157.27000000000001</v>
          </cell>
          <cell r="F4686" t="str">
            <v>UN</v>
          </cell>
          <cell r="G4686" t="str">
            <v>S37.010</v>
          </cell>
        </row>
        <row r="4687">
          <cell r="A4687">
            <v>7379000006</v>
          </cell>
          <cell r="B4687" t="str">
            <v>ELABORAÇÃO PDCE 2ª ETAPA</v>
          </cell>
          <cell r="C4687">
            <v>64386</v>
          </cell>
          <cell r="D4687">
            <v>26.19</v>
          </cell>
          <cell r="E4687">
            <v>157.27000000000001</v>
          </cell>
          <cell r="F4687" t="str">
            <v>UN</v>
          </cell>
          <cell r="G4687" t="str">
            <v>S37.010</v>
          </cell>
        </row>
        <row r="4688">
          <cell r="A4688">
            <v>7379000032</v>
          </cell>
          <cell r="B4688" t="str">
            <v>ABORDAGEM SOCIOAMBIENTAL</v>
          </cell>
          <cell r="C4688">
            <v>10449.59</v>
          </cell>
          <cell r="D4688">
            <v>26.19</v>
          </cell>
          <cell r="E4688">
            <v>157.27000000000001</v>
          </cell>
          <cell r="F4688" t="str">
            <v>UNM</v>
          </cell>
          <cell r="G4688" t="str">
            <v>S37.010</v>
          </cell>
        </row>
        <row r="4689">
          <cell r="A4689">
            <v>7379000033</v>
          </cell>
          <cell r="B4689" t="str">
            <v>ABORDAGEM INFORMATIVA</v>
          </cell>
          <cell r="C4689">
            <v>9.8800000000000008</v>
          </cell>
          <cell r="D4689">
            <v>26.19</v>
          </cell>
          <cell r="E4689">
            <v>157.27000000000001</v>
          </cell>
          <cell r="F4689" t="str">
            <v>UN</v>
          </cell>
          <cell r="G4689" t="str">
            <v>S37.010</v>
          </cell>
        </row>
        <row r="4690">
          <cell r="A4690">
            <v>7379000034</v>
          </cell>
          <cell r="B4690" t="str">
            <v>REUNIAO COMUNITARIA OBRAS DE ESGOTO</v>
          </cell>
          <cell r="C4690">
            <v>1821.32</v>
          </cell>
          <cell r="D4690">
            <v>26.19</v>
          </cell>
          <cell r="E4690">
            <v>157.27000000000001</v>
          </cell>
          <cell r="F4690" t="str">
            <v>UN</v>
          </cell>
          <cell r="G4690" t="str">
            <v>S37.010</v>
          </cell>
        </row>
        <row r="4691">
          <cell r="A4691">
            <v>7379000035</v>
          </cell>
          <cell r="B4691" t="str">
            <v>CAPACITACAO EM SANEAMENTO AMBIENTAL</v>
          </cell>
          <cell r="C4691">
            <v>2765.36</v>
          </cell>
          <cell r="D4691">
            <v>26.19</v>
          </cell>
          <cell r="E4691">
            <v>157.27000000000001</v>
          </cell>
          <cell r="F4691" t="str">
            <v>UN</v>
          </cell>
          <cell r="G4691" t="str">
            <v>S37.010</v>
          </cell>
        </row>
        <row r="4692">
          <cell r="A4692">
            <v>7379000036</v>
          </cell>
          <cell r="B4692" t="str">
            <v>EVENTO SOCIOAMBIENTAL OBRAS DE ESGOTO</v>
          </cell>
          <cell r="C4692">
            <v>2252.65</v>
          </cell>
          <cell r="D4692">
            <v>26.19</v>
          </cell>
          <cell r="E4692">
            <v>157.27000000000001</v>
          </cell>
          <cell r="F4692" t="str">
            <v>UN</v>
          </cell>
          <cell r="G4692" t="str">
            <v>S37.010</v>
          </cell>
        </row>
        <row r="4693">
          <cell r="A4693">
            <v>7379000037</v>
          </cell>
          <cell r="B4693" t="str">
            <v>SONORIZACAO VOLANTE COMUNIDADE</v>
          </cell>
          <cell r="C4693">
            <v>44.32</v>
          </cell>
          <cell r="D4693">
            <v>26.19</v>
          </cell>
          <cell r="E4693">
            <v>157.27000000000001</v>
          </cell>
          <cell r="F4693" t="str">
            <v>HRS</v>
          </cell>
          <cell r="G4693" t="str">
            <v>S37.010</v>
          </cell>
        </row>
        <row r="4694">
          <cell r="A4694">
            <v>7379000038</v>
          </cell>
          <cell r="B4694" t="str">
            <v>VISITA A ESTACAO DE TRATAMENTO DE ESGOTO</v>
          </cell>
          <cell r="C4694">
            <v>3627.44</v>
          </cell>
          <cell r="D4694">
            <v>26.19</v>
          </cell>
          <cell r="E4694">
            <v>157.27000000000001</v>
          </cell>
          <cell r="F4694" t="str">
            <v>UN</v>
          </cell>
          <cell r="G4694" t="str">
            <v>S37.010</v>
          </cell>
        </row>
        <row r="4695">
          <cell r="A4695">
            <v>7379000039</v>
          </cell>
          <cell r="B4695" t="str">
            <v>SUPERVISAO SOCIOAMBIENTAL</v>
          </cell>
          <cell r="C4695">
            <v>15220.25</v>
          </cell>
          <cell r="D4695">
            <v>26.19</v>
          </cell>
          <cell r="E4695">
            <v>157.27000000000001</v>
          </cell>
          <cell r="F4695" t="str">
            <v>UN</v>
          </cell>
          <cell r="G4695" t="str">
            <v>S37.010</v>
          </cell>
        </row>
        <row r="4696">
          <cell r="A4696">
            <v>7379000040</v>
          </cell>
          <cell r="B4696" t="str">
            <v>DIARIA PARA O INTERIOR DO ESTADO</v>
          </cell>
          <cell r="C4696">
            <v>187.99</v>
          </cell>
          <cell r="D4696">
            <v>26.19</v>
          </cell>
          <cell r="E4696">
            <v>157.27000000000001</v>
          </cell>
          <cell r="F4696" t="str">
            <v>UN</v>
          </cell>
          <cell r="G4696" t="str">
            <v>S37.010</v>
          </cell>
        </row>
        <row r="4697">
          <cell r="A4697">
            <v>7379000041</v>
          </cell>
          <cell r="B4697" t="str">
            <v>APOIO SOCIAL TECNICO E OPERACIONAL</v>
          </cell>
          <cell r="C4697">
            <v>5986.42</v>
          </cell>
          <cell r="D4697">
            <v>26.19</v>
          </cell>
          <cell r="E4697">
            <v>157.27000000000001</v>
          </cell>
          <cell r="F4697" t="str">
            <v>UN</v>
          </cell>
          <cell r="G4697" t="str">
            <v>S37.010</v>
          </cell>
        </row>
        <row r="4698">
          <cell r="A4698">
            <v>7379000042</v>
          </cell>
          <cell r="B4698" t="str">
            <v>BASE OPERACIONAL</v>
          </cell>
          <cell r="C4698">
            <v>46259.92</v>
          </cell>
          <cell r="D4698">
            <v>26.19</v>
          </cell>
          <cell r="E4698">
            <v>157.27000000000001</v>
          </cell>
          <cell r="F4698" t="str">
            <v>UNM</v>
          </cell>
          <cell r="G4698" t="str">
            <v>S37.010</v>
          </cell>
        </row>
        <row r="4699">
          <cell r="A4699">
            <v>7379000043</v>
          </cell>
          <cell r="B4699" t="str">
            <v>SPOT</v>
          </cell>
          <cell r="C4699">
            <v>100.59</v>
          </cell>
          <cell r="D4699">
            <v>26.19</v>
          </cell>
          <cell r="E4699">
            <v>157.27000000000001</v>
          </cell>
          <cell r="F4699" t="str">
            <v>UN</v>
          </cell>
          <cell r="G4699" t="str">
            <v>S37.010</v>
          </cell>
        </row>
        <row r="4700">
          <cell r="A4700">
            <v>7399000007</v>
          </cell>
          <cell r="B4700" t="str">
            <v>SUP SOFT: VMWARE VCENTER SERVER STD</v>
          </cell>
          <cell r="C4700">
            <v>41.19</v>
          </cell>
          <cell r="D4700">
            <v>26.19</v>
          </cell>
          <cell r="E4700">
            <v>157.27000000000001</v>
          </cell>
          <cell r="F4700" t="str">
            <v>UN</v>
          </cell>
          <cell r="G4700" t="str">
            <v>S39.010</v>
          </cell>
        </row>
        <row r="4701">
          <cell r="A4701">
            <v>7469000015</v>
          </cell>
          <cell r="B4701" t="str">
            <v>#LOCACAO DE VEICULO TIPO PICK-UP</v>
          </cell>
          <cell r="C4701">
            <v>267.3</v>
          </cell>
          <cell r="D4701">
            <v>26.19</v>
          </cell>
          <cell r="E4701">
            <v>157.27000000000001</v>
          </cell>
          <cell r="F4701" t="str">
            <v>UND</v>
          </cell>
          <cell r="G4701" t="str">
            <v>S46.010</v>
          </cell>
        </row>
        <row r="4702">
          <cell r="A4702">
            <v>7469000016</v>
          </cell>
          <cell r="B4702" t="str">
            <v>#LOCAÇÃO DE VEICULO 1000cc, COMPLETO</v>
          </cell>
          <cell r="C4702">
            <v>50444.74</v>
          </cell>
          <cell r="D4702">
            <v>26.19</v>
          </cell>
          <cell r="E4702">
            <v>157.27000000000001</v>
          </cell>
          <cell r="F4702" t="str">
            <v>UNM</v>
          </cell>
          <cell r="G4702" t="str">
            <v>S46.010</v>
          </cell>
        </row>
        <row r="4703">
          <cell r="A4703">
            <v>7559000061</v>
          </cell>
          <cell r="B4703" t="str">
            <v>#SERVICOS DE SOLDAGEM MIG/MAG</v>
          </cell>
          <cell r="C4703">
            <v>10666.23</v>
          </cell>
          <cell r="D4703">
            <v>26.19</v>
          </cell>
          <cell r="E4703">
            <v>157.27000000000001</v>
          </cell>
          <cell r="F4703" t="str">
            <v>UNM</v>
          </cell>
          <cell r="G4703" t="str">
            <v>S55.010</v>
          </cell>
        </row>
        <row r="4704">
          <cell r="A4704">
            <v>7559000062</v>
          </cell>
          <cell r="B4704" t="str">
            <v>#SERVIÇOS - HORA EXTRA - MECANICOS</v>
          </cell>
          <cell r="C4704">
            <v>88.1</v>
          </cell>
          <cell r="D4704">
            <v>26.19</v>
          </cell>
          <cell r="E4704">
            <v>157.27000000000001</v>
          </cell>
          <cell r="F4704" t="str">
            <v>HRS</v>
          </cell>
          <cell r="G4704" t="str">
            <v>S55.010</v>
          </cell>
        </row>
        <row r="4705">
          <cell r="A4705">
            <v>7559000064</v>
          </cell>
          <cell r="B4705" t="str">
            <v>#SERVIÇOS - HORA NORMAL - MECANICOS</v>
          </cell>
          <cell r="C4705">
            <v>46.54</v>
          </cell>
          <cell r="D4705">
            <v>26.19</v>
          </cell>
          <cell r="E4705">
            <v>157.27000000000001</v>
          </cell>
          <cell r="F4705" t="str">
            <v>HRS</v>
          </cell>
          <cell r="G4705" t="str">
            <v>S55.010</v>
          </cell>
        </row>
        <row r="4706">
          <cell r="A4706">
            <v>7559000066</v>
          </cell>
          <cell r="B4706" t="str">
            <v>#SERVIÇOS - HORA EXTRA - ELETRICISTA</v>
          </cell>
          <cell r="C4706">
            <v>114.54</v>
          </cell>
          <cell r="D4706">
            <v>26.19</v>
          </cell>
          <cell r="E4706">
            <v>157.27000000000001</v>
          </cell>
          <cell r="F4706" t="str">
            <v>HRS</v>
          </cell>
          <cell r="G4706" t="str">
            <v>S55.010</v>
          </cell>
        </row>
        <row r="4707">
          <cell r="A4707">
            <v>7559000067</v>
          </cell>
          <cell r="B4707" t="str">
            <v>#SERVIÇOS - HORA EXTRA-SOLDADOR MIG/MA</v>
          </cell>
          <cell r="C4707">
            <v>108.82</v>
          </cell>
          <cell r="D4707">
            <v>26.19</v>
          </cell>
          <cell r="E4707">
            <v>157.27000000000001</v>
          </cell>
          <cell r="F4707" t="str">
            <v>HRS</v>
          </cell>
          <cell r="G4707" t="str">
            <v>S55.010</v>
          </cell>
        </row>
        <row r="4708">
          <cell r="A4708">
            <v>7559000069</v>
          </cell>
          <cell r="B4708" t="str">
            <v>#SERV DE SUPERVISOR ELETROMECANICA</v>
          </cell>
          <cell r="C4708">
            <v>81.45</v>
          </cell>
          <cell r="D4708">
            <v>26.19</v>
          </cell>
          <cell r="E4708">
            <v>157.27000000000001</v>
          </cell>
          <cell r="F4708" t="str">
            <v>HRS</v>
          </cell>
          <cell r="G4708" t="str">
            <v>S55.010</v>
          </cell>
        </row>
        <row r="4709">
          <cell r="A4709">
            <v>7559000070</v>
          </cell>
          <cell r="B4709" t="str">
            <v>#SERV DE SUPERV ELETROMECANICA HE=100%</v>
          </cell>
          <cell r="C4709">
            <v>162.9</v>
          </cell>
          <cell r="D4709">
            <v>26.19</v>
          </cell>
          <cell r="E4709">
            <v>157.27000000000001</v>
          </cell>
          <cell r="F4709" t="str">
            <v>HRS</v>
          </cell>
          <cell r="G4709" t="str">
            <v>S55.010</v>
          </cell>
        </row>
        <row r="4710">
          <cell r="A4710">
            <v>7593000010</v>
          </cell>
          <cell r="B4710" t="str">
            <v>MELHORIA DO S.A.A. TIPO "1"</v>
          </cell>
          <cell r="C4710">
            <v>25938.89</v>
          </cell>
          <cell r="D4710">
            <v>26.19</v>
          </cell>
          <cell r="E4710">
            <v>157.27000000000001</v>
          </cell>
          <cell r="F4710" t="str">
            <v>UNM</v>
          </cell>
          <cell r="G4710" t="str">
            <v>S16.010</v>
          </cell>
        </row>
        <row r="4711">
          <cell r="A4711">
            <v>7593000020</v>
          </cell>
          <cell r="B4711" t="str">
            <v>MELHORIA DO S.A.A. TIPO "2"</v>
          </cell>
          <cell r="C4711">
            <v>20314.07</v>
          </cell>
          <cell r="D4711">
            <v>26.19</v>
          </cell>
          <cell r="E4711">
            <v>157.27000000000001</v>
          </cell>
          <cell r="F4711" t="str">
            <v>UNM</v>
          </cell>
          <cell r="G4711" t="str">
            <v>S16.010</v>
          </cell>
        </row>
        <row r="4712">
          <cell r="A4712">
            <v>7593000030</v>
          </cell>
          <cell r="B4712" t="str">
            <v>MELHORIA DO S.A.A. TIPO "3"</v>
          </cell>
          <cell r="C4712">
            <v>5913.81</v>
          </cell>
          <cell r="D4712">
            <v>26.19</v>
          </cell>
          <cell r="E4712">
            <v>157.27000000000001</v>
          </cell>
          <cell r="F4712" t="str">
            <v>UNM</v>
          </cell>
          <cell r="G4712" t="str">
            <v>S16.010</v>
          </cell>
        </row>
        <row r="4713">
          <cell r="A4713">
            <v>7593000040</v>
          </cell>
          <cell r="B4713" t="str">
            <v>MELHORIA DO S.A.A. TIPO "4"</v>
          </cell>
          <cell r="C4713">
            <v>4037.04</v>
          </cell>
          <cell r="D4713">
            <v>26.19</v>
          </cell>
          <cell r="E4713">
            <v>157.27000000000001</v>
          </cell>
          <cell r="F4713" t="str">
            <v>UNM</v>
          </cell>
          <cell r="G4713" t="str">
            <v>S16.010</v>
          </cell>
        </row>
        <row r="4714">
          <cell r="A4714">
            <v>7593000050</v>
          </cell>
          <cell r="B4714" t="str">
            <v>MELHORIA DO S.A.A. HE=50%</v>
          </cell>
          <cell r="C4714">
            <v>46.94</v>
          </cell>
          <cell r="D4714">
            <v>26.19</v>
          </cell>
          <cell r="E4714">
            <v>157.27000000000001</v>
          </cell>
          <cell r="F4714" t="str">
            <v>HRS</v>
          </cell>
          <cell r="G4714" t="str">
            <v>S16.010</v>
          </cell>
        </row>
        <row r="4715">
          <cell r="A4715">
            <v>7593000060</v>
          </cell>
          <cell r="B4715" t="str">
            <v>MELHORIA DO S.A.A. HE=100%</v>
          </cell>
          <cell r="C4715">
            <v>62.58</v>
          </cell>
          <cell r="D4715">
            <v>26.19</v>
          </cell>
          <cell r="E4715">
            <v>157.27000000000001</v>
          </cell>
          <cell r="F4715" t="str">
            <v>HRS</v>
          </cell>
          <cell r="G4715" t="str">
            <v>S16.010</v>
          </cell>
        </row>
        <row r="4716">
          <cell r="A4716">
            <v>7593000070</v>
          </cell>
          <cell r="B4716" t="str">
            <v>APOIO PARA MELHORIA DO S.A.A.</v>
          </cell>
          <cell r="C4716">
            <v>179.51</v>
          </cell>
          <cell r="D4716">
            <v>26.19</v>
          </cell>
          <cell r="E4716">
            <v>157.27000000000001</v>
          </cell>
          <cell r="F4716" t="str">
            <v>HRS</v>
          </cell>
          <cell r="G4716" t="str">
            <v>S16.010</v>
          </cell>
        </row>
        <row r="4717">
          <cell r="A4717">
            <v>7740100596</v>
          </cell>
          <cell r="B4717" t="str">
            <v>PECAS EM PERFIL ACO INOX</v>
          </cell>
          <cell r="C4717">
            <v>46.19</v>
          </cell>
          <cell r="D4717">
            <v>26.19</v>
          </cell>
          <cell r="E4717">
            <v>157.27000000000001</v>
          </cell>
          <cell r="F4717" t="str">
            <v>KG</v>
          </cell>
          <cell r="G4717" t="str">
            <v>S74.010</v>
          </cell>
        </row>
        <row r="4718">
          <cell r="A4718">
            <v>7990000102</v>
          </cell>
          <cell r="B4718" t="str">
            <v>CONVENIO 039/2011PREF MUNICIPAL DE VV</v>
          </cell>
          <cell r="C4718">
            <v>2698609.35</v>
          </cell>
          <cell r="D4718">
            <v>0</v>
          </cell>
          <cell r="E4718">
            <v>0</v>
          </cell>
          <cell r="F4718" t="str">
            <v>UN</v>
          </cell>
          <cell r="G4718" t="str">
            <v>S26.010</v>
          </cell>
        </row>
        <row r="4719">
          <cell r="A4719">
            <v>7990000103</v>
          </cell>
          <cell r="B4719" t="str">
            <v>CONVENIO 147/2011PREF MUN AGUIA BRANCA</v>
          </cell>
          <cell r="C4719">
            <v>750000</v>
          </cell>
          <cell r="D4719">
            <v>0</v>
          </cell>
          <cell r="E4719">
            <v>0</v>
          </cell>
          <cell r="F4719" t="str">
            <v>UN</v>
          </cell>
          <cell r="G4719" t="str">
            <v>S26.010</v>
          </cell>
        </row>
        <row r="4720">
          <cell r="A4720">
            <v>7990000122</v>
          </cell>
          <cell r="B4720" t="str">
            <v>UNIAO P/ TUBO SEM RETENCAO AXIAL DN 80</v>
          </cell>
          <cell r="C4720">
            <v>138.81</v>
          </cell>
          <cell r="D4720">
            <v>26.19</v>
          </cell>
          <cell r="E4720">
            <v>157.27000000000001</v>
          </cell>
          <cell r="F4720" t="str">
            <v>UN</v>
          </cell>
          <cell r="G4720" t="str">
            <v>S22.010</v>
          </cell>
        </row>
      </sheetData>
      <sheetData sheetId="5">
        <row r="1">
          <cell r="A1">
            <v>7010100010</v>
          </cell>
          <cell r="B1" t="str">
            <v>BARRACAO PARA ESCRITORIO/FISCALIZACAO</v>
          </cell>
          <cell r="C1">
            <v>541.29999999999995</v>
          </cell>
          <cell r="D1" t="str">
            <v>M2</v>
          </cell>
        </row>
        <row r="2">
          <cell r="A2">
            <v>7010100020</v>
          </cell>
          <cell r="B2" t="str">
            <v>BARRACAO ABERTO PARA GUARDA DE TUBOS</v>
          </cell>
          <cell r="C2">
            <v>175.94</v>
          </cell>
          <cell r="D2" t="str">
            <v>M2</v>
          </cell>
        </row>
        <row r="3">
          <cell r="A3">
            <v>7010100030</v>
          </cell>
          <cell r="B3" t="str">
            <v>BARRACAO ABERTO PARA SERVICOS GERAIS</v>
          </cell>
          <cell r="C3">
            <v>133.74</v>
          </cell>
          <cell r="D3" t="str">
            <v>M2</v>
          </cell>
        </row>
        <row r="4">
          <cell r="A4">
            <v>7010100040</v>
          </cell>
          <cell r="B4" t="str">
            <v>BARRACAO FECHADO DEPOSITO/ALMOXARIFADO</v>
          </cell>
          <cell r="C4">
            <v>355.53</v>
          </cell>
          <cell r="D4" t="str">
            <v>M2</v>
          </cell>
        </row>
        <row r="5">
          <cell r="A5">
            <v>7010100050</v>
          </cell>
          <cell r="B5" t="str">
            <v>BARRACAO PARA REFEITORIO</v>
          </cell>
          <cell r="C5">
            <v>451.07</v>
          </cell>
          <cell r="D5" t="str">
            <v>M2</v>
          </cell>
        </row>
        <row r="6">
          <cell r="A6">
            <v>7010100060</v>
          </cell>
          <cell r="B6" t="str">
            <v>BARRACAO PARA VESTIARIO E SANITARIO</v>
          </cell>
          <cell r="C6">
            <v>940.95</v>
          </cell>
          <cell r="D6" t="str">
            <v>M2</v>
          </cell>
        </row>
        <row r="7">
          <cell r="A7">
            <v>7010100070</v>
          </cell>
          <cell r="B7" t="str">
            <v>PADRAO DE ENTRADA PROVISORIO DE ENERGIA</v>
          </cell>
          <cell r="C7">
            <v>1714.16</v>
          </cell>
          <cell r="D7" t="str">
            <v>UN</v>
          </cell>
        </row>
        <row r="8">
          <cell r="A8">
            <v>7010100080</v>
          </cell>
          <cell r="B8" t="str">
            <v>PADRAO DE ENTRADA PROVISORIO DE AGUA</v>
          </cell>
          <cell r="C8">
            <v>157.22999999999999</v>
          </cell>
          <cell r="D8" t="str">
            <v>UN</v>
          </cell>
        </row>
        <row r="9">
          <cell r="A9">
            <v>7010100090</v>
          </cell>
          <cell r="B9" t="str">
            <v>TAPUME CHAPA COMPENSADA RESINADA E=6MM</v>
          </cell>
          <cell r="C9">
            <v>86.7</v>
          </cell>
          <cell r="D9" t="str">
            <v>M2</v>
          </cell>
        </row>
        <row r="10">
          <cell r="A10">
            <v>7010100100</v>
          </cell>
          <cell r="B10" t="str">
            <v>TAPUME TELHA METAL E=0,50MM H=2,00M</v>
          </cell>
          <cell r="C10">
            <v>127.1</v>
          </cell>
          <cell r="D10" t="str">
            <v>M</v>
          </cell>
        </row>
        <row r="11">
          <cell r="A11">
            <v>7010100110</v>
          </cell>
          <cell r="B11" t="str">
            <v>PLACA OBRA PAD CESAN E AGENTE FINANCEIRO</v>
          </cell>
          <cell r="C11">
            <v>164.84</v>
          </cell>
          <cell r="D11" t="str">
            <v>M2</v>
          </cell>
        </row>
        <row r="12">
          <cell r="A12">
            <v>7010100120</v>
          </cell>
          <cell r="B12" t="str">
            <v>FOSSA SEPTICA PRE-MOLDADA CAP 10 PESSOAS</v>
          </cell>
          <cell r="C12">
            <v>1505.7</v>
          </cell>
          <cell r="D12" t="str">
            <v>UN</v>
          </cell>
        </row>
        <row r="13">
          <cell r="A13">
            <v>7010100130</v>
          </cell>
          <cell r="B13" t="str">
            <v>FILTRO ANAEROBICO PRE-MOLDADO CAP 10 PES</v>
          </cell>
          <cell r="C13">
            <v>1252.51</v>
          </cell>
          <cell r="D13" t="str">
            <v>UN</v>
          </cell>
        </row>
        <row r="14">
          <cell r="A14">
            <v>7010100140</v>
          </cell>
          <cell r="B14" t="str">
            <v>SUMIDOURO PRE-MOLDADO CAP 10 PESSOAS</v>
          </cell>
          <cell r="C14">
            <v>2129.7199999999998</v>
          </cell>
          <cell r="D14" t="str">
            <v>UN</v>
          </cell>
        </row>
        <row r="15">
          <cell r="A15">
            <v>7010100150</v>
          </cell>
          <cell r="B15" t="str">
            <v>CONTAINER ESCRITORIO DE 6,0X2,4M C/ BANH</v>
          </cell>
          <cell r="C15">
            <v>649.88</v>
          </cell>
          <cell r="D15" t="str">
            <v>UNM</v>
          </cell>
        </row>
        <row r="16">
          <cell r="A16">
            <v>7010100160</v>
          </cell>
          <cell r="B16" t="str">
            <v>CONTAINER DEPOSITO MAT 6,0X2,4M C/ BANH</v>
          </cell>
          <cell r="C16">
            <v>649.88</v>
          </cell>
          <cell r="D16" t="str">
            <v>UNM</v>
          </cell>
        </row>
        <row r="17">
          <cell r="A17">
            <v>7010100170</v>
          </cell>
          <cell r="B17" t="str">
            <v>CONTAINER DEPOSITO MAT 6,0X2,4M S/ BANH</v>
          </cell>
          <cell r="C17">
            <v>507.71</v>
          </cell>
          <cell r="D17" t="str">
            <v>UNM</v>
          </cell>
        </row>
        <row r="18">
          <cell r="A18">
            <v>7010100180</v>
          </cell>
          <cell r="B18" t="str">
            <v>CONTAINER SANIT/VESTIARIO DE 6,0X2,4M</v>
          </cell>
          <cell r="C18">
            <v>737.87</v>
          </cell>
          <cell r="D18" t="str">
            <v>UNM</v>
          </cell>
        </row>
        <row r="19">
          <cell r="A19">
            <v>7010100190</v>
          </cell>
          <cell r="B19" t="str">
            <v>MOBILIZACAO DE CONTAINER 6,0X2,4M</v>
          </cell>
          <cell r="C19">
            <v>677.96</v>
          </cell>
          <cell r="D19" t="str">
            <v>UN</v>
          </cell>
        </row>
        <row r="20">
          <cell r="A20">
            <v>7010100200</v>
          </cell>
          <cell r="B20" t="str">
            <v>DESMOBILIZACAO DE CONTAINER 6,0X2,4M</v>
          </cell>
          <cell r="C20">
            <v>677.96</v>
          </cell>
          <cell r="D20" t="str">
            <v>UN</v>
          </cell>
        </row>
        <row r="21">
          <cell r="A21">
            <v>7010100210</v>
          </cell>
          <cell r="B21" t="str">
            <v>BANHEIRO QUIMICO</v>
          </cell>
          <cell r="C21">
            <v>1868</v>
          </cell>
          <cell r="D21" t="str">
            <v>UNM</v>
          </cell>
        </row>
        <row r="22">
          <cell r="A22">
            <v>7010100220</v>
          </cell>
          <cell r="B22" t="str">
            <v>SANITARIO HIDRAULICO PORTATIL</v>
          </cell>
          <cell r="C22">
            <v>2165.7399999999998</v>
          </cell>
          <cell r="D22" t="str">
            <v>UNM</v>
          </cell>
        </row>
        <row r="23">
          <cell r="A23">
            <v>7010100230</v>
          </cell>
          <cell r="B23" t="str">
            <v>TRANSP MAT FORNEC CESAN DIST 51 A 100KM</v>
          </cell>
          <cell r="C23">
            <v>4.03</v>
          </cell>
          <cell r="D23" t="str">
            <v>TK</v>
          </cell>
        </row>
        <row r="24">
          <cell r="A24">
            <v>7010100240</v>
          </cell>
          <cell r="B24" t="str">
            <v>TRANSP MAT FORNEC CESAN DIST 101 A 200KM</v>
          </cell>
          <cell r="C24">
            <v>2.1800000000000002</v>
          </cell>
          <cell r="D24" t="str">
            <v>TK</v>
          </cell>
        </row>
        <row r="25">
          <cell r="A25">
            <v>7010100250</v>
          </cell>
          <cell r="B25" t="str">
            <v>TRANSP MAT FORNEC CESAN DIST ACI 200KM</v>
          </cell>
          <cell r="C25">
            <v>1.82</v>
          </cell>
          <cell r="D25" t="str">
            <v>TK</v>
          </cell>
        </row>
        <row r="26">
          <cell r="A26">
            <v>7010100260</v>
          </cell>
          <cell r="B26" t="str">
            <v>GRUPO GERADOR ATE 20 KVA</v>
          </cell>
          <cell r="C26">
            <v>22.96</v>
          </cell>
          <cell r="D26" t="str">
            <v>HRS</v>
          </cell>
        </row>
        <row r="27">
          <cell r="A27">
            <v>7010100270</v>
          </cell>
          <cell r="B27" t="str">
            <v>GRUPO GERADOR ATE 20 KVA</v>
          </cell>
          <cell r="C27">
            <v>3583.78</v>
          </cell>
          <cell r="D27" t="str">
            <v>MES</v>
          </cell>
        </row>
        <row r="28">
          <cell r="A28">
            <v>7010100280</v>
          </cell>
          <cell r="B28" t="str">
            <v>GRUPO GERADOR DE 21 A 80 KVA</v>
          </cell>
          <cell r="C28">
            <v>53.7</v>
          </cell>
          <cell r="D28" t="str">
            <v>HRS</v>
          </cell>
        </row>
        <row r="29">
          <cell r="A29">
            <v>7010100290</v>
          </cell>
          <cell r="B29" t="str">
            <v>GRUPO GERADOR DE 21 A 80 KVA</v>
          </cell>
          <cell r="C29">
            <v>8138.56</v>
          </cell>
          <cell r="D29" t="str">
            <v>MES</v>
          </cell>
        </row>
        <row r="30">
          <cell r="A30">
            <v>7010100300</v>
          </cell>
          <cell r="B30" t="str">
            <v>GRUPO GERADOR DE 81 A 125 KVA</v>
          </cell>
          <cell r="C30">
            <v>102.57</v>
          </cell>
          <cell r="D30" t="str">
            <v>HRS</v>
          </cell>
        </row>
        <row r="31">
          <cell r="A31">
            <v>7010100310</v>
          </cell>
          <cell r="B31" t="str">
            <v>GRUPO GERADOR DE 81 A 125 KVA</v>
          </cell>
          <cell r="C31">
            <v>14851.78</v>
          </cell>
          <cell r="D31" t="str">
            <v>MES</v>
          </cell>
        </row>
        <row r="32">
          <cell r="A32">
            <v>7010100320</v>
          </cell>
          <cell r="B32" t="str">
            <v>GRUPO GERADOR DE 126 A 180 KVA</v>
          </cell>
          <cell r="C32">
            <v>164.74</v>
          </cell>
          <cell r="D32" t="str">
            <v>HRS</v>
          </cell>
        </row>
        <row r="33">
          <cell r="A33">
            <v>7010100330</v>
          </cell>
          <cell r="B33" t="str">
            <v>GRUPO GERADOR DE 126 A 180 KVA</v>
          </cell>
          <cell r="C33">
            <v>23330.95</v>
          </cell>
          <cell r="D33" t="str">
            <v>MES</v>
          </cell>
        </row>
        <row r="34">
          <cell r="A34">
            <v>7010100340</v>
          </cell>
          <cell r="B34" t="str">
            <v>MOB E DESMOB DE EQUIPAMENTOS &lt;=50KM</v>
          </cell>
          <cell r="C34">
            <v>868.6</v>
          </cell>
          <cell r="D34" t="str">
            <v>UN</v>
          </cell>
        </row>
        <row r="35">
          <cell r="A35">
            <v>7010100350</v>
          </cell>
          <cell r="B35" t="str">
            <v>MOB E DESMOB DE EQUIPAMENTOS &gt;50KM</v>
          </cell>
          <cell r="C35">
            <v>4.34</v>
          </cell>
          <cell r="D35" t="str">
            <v>KM</v>
          </cell>
        </row>
        <row r="36">
          <cell r="A36">
            <v>7010100360</v>
          </cell>
          <cell r="B36" t="str">
            <v>TENDA REFEITORIO TIPO GAZEBO 3X3M</v>
          </cell>
          <cell r="C36">
            <v>275.72000000000003</v>
          </cell>
          <cell r="D36" t="str">
            <v>UNM</v>
          </cell>
        </row>
        <row r="37">
          <cell r="A37">
            <v>7019000001</v>
          </cell>
          <cell r="B37" t="str">
            <v>DESPESAS REEMBOLSAVEIS (12MESES)</v>
          </cell>
          <cell r="C37">
            <v>3240</v>
          </cell>
          <cell r="D37" t="str">
            <v>UN</v>
          </cell>
        </row>
        <row r="38">
          <cell r="A38">
            <v>7019000002</v>
          </cell>
          <cell r="B38" t="str">
            <v>SERVIÇOS DE PROGRAMACAO</v>
          </cell>
          <cell r="C38">
            <v>9531.76</v>
          </cell>
          <cell r="D38" t="str">
            <v>UNM</v>
          </cell>
        </row>
        <row r="39">
          <cell r="A39">
            <v>7019000003</v>
          </cell>
          <cell r="B39" t="str">
            <v>SERVICOS DE VISTORIA</v>
          </cell>
          <cell r="C39">
            <v>8841.4</v>
          </cell>
          <cell r="D39" t="str">
            <v>UNM</v>
          </cell>
        </row>
        <row r="40">
          <cell r="A40">
            <v>7019000004</v>
          </cell>
          <cell r="B40" t="str">
            <v>BASE OPERACIONAL – TIPO A - INTERIOR</v>
          </cell>
          <cell r="C40">
            <v>2493.52</v>
          </cell>
          <cell r="D40" t="str">
            <v>UNM</v>
          </cell>
        </row>
        <row r="41">
          <cell r="A41">
            <v>7019000005</v>
          </cell>
          <cell r="B41" t="str">
            <v>BASE OPERACIONAL – TIPO B - INTERIOR</v>
          </cell>
          <cell r="C41">
            <v>1620.79</v>
          </cell>
          <cell r="D41" t="str">
            <v>UNM</v>
          </cell>
        </row>
        <row r="42">
          <cell r="A42">
            <v>7019000006</v>
          </cell>
          <cell r="B42" t="str">
            <v>BASE OPERACIONAL – TIPO C - INTERIOR</v>
          </cell>
          <cell r="C42">
            <v>3116.9</v>
          </cell>
          <cell r="D42" t="str">
            <v>UNM</v>
          </cell>
        </row>
        <row r="43">
          <cell r="A43">
            <v>7019000007</v>
          </cell>
          <cell r="B43" t="str">
            <v>CANTEIRO DE OBRAS UTR VILA PAVAO</v>
          </cell>
          <cell r="C43">
            <v>8321.15</v>
          </cell>
          <cell r="D43" t="str">
            <v>UN</v>
          </cell>
        </row>
        <row r="44">
          <cell r="A44">
            <v>7019000008</v>
          </cell>
          <cell r="B44" t="str">
            <v>CANTEIRO DE OBRAS UTR AGUA DOCE DO NORTE</v>
          </cell>
          <cell r="C44">
            <v>12059.07</v>
          </cell>
          <cell r="D44" t="str">
            <v>UN</v>
          </cell>
        </row>
        <row r="45">
          <cell r="A45">
            <v>7019000009</v>
          </cell>
          <cell r="B45" t="str">
            <v>CANTEIRO DE OBRAS UTR SANTA LEOPOLDINA</v>
          </cell>
          <cell r="C45">
            <v>15796.99</v>
          </cell>
          <cell r="D45" t="str">
            <v>UN</v>
          </cell>
        </row>
        <row r="46">
          <cell r="A46">
            <v>7019000010</v>
          </cell>
          <cell r="B46" t="str">
            <v>CANTEIRO DE OBRAS UTR AGUIA BRANCA</v>
          </cell>
          <cell r="C46">
            <v>13928.03</v>
          </cell>
          <cell r="D46" t="str">
            <v>UN</v>
          </cell>
        </row>
        <row r="47">
          <cell r="A47">
            <v>7019000011</v>
          </cell>
          <cell r="B47" t="str">
            <v>CANTEIRO DE OBRAS UTR SMJ / POSSMOUSER</v>
          </cell>
          <cell r="C47">
            <v>7698.37</v>
          </cell>
          <cell r="D47" t="str">
            <v>UN</v>
          </cell>
        </row>
        <row r="48">
          <cell r="A48">
            <v>7019000012</v>
          </cell>
          <cell r="B48" t="str">
            <v>CANTEIRO DE OBRAS UTR FLORESTA DO SUL</v>
          </cell>
          <cell r="C48">
            <v>4580.8</v>
          </cell>
          <cell r="D48" t="str">
            <v>UN</v>
          </cell>
        </row>
        <row r="49">
          <cell r="A49">
            <v>7019000013</v>
          </cell>
          <cell r="B49" t="str">
            <v>CANTEIRO DE OBRAS UTR ITAMIRA/PONTO BELO</v>
          </cell>
          <cell r="C49">
            <v>7075.57</v>
          </cell>
          <cell r="D49" t="str">
            <v>UN</v>
          </cell>
        </row>
        <row r="50">
          <cell r="A50">
            <v>7019000014</v>
          </cell>
          <cell r="B50" t="str">
            <v>SERVIÇOS DE PROGRAMACAO</v>
          </cell>
          <cell r="C50">
            <v>17616.7</v>
          </cell>
          <cell r="D50" t="str">
            <v>MES</v>
          </cell>
        </row>
        <row r="51">
          <cell r="A51">
            <v>7019000015</v>
          </cell>
          <cell r="B51" t="str">
            <v>SERVICOS DE VISTORIA</v>
          </cell>
          <cell r="C51">
            <v>8841.4</v>
          </cell>
          <cell r="D51" t="str">
            <v>UNM</v>
          </cell>
        </row>
        <row r="52">
          <cell r="A52">
            <v>7019000016</v>
          </cell>
          <cell r="B52" t="str">
            <v>DESPESAS REEMBOLSAVEIS</v>
          </cell>
          <cell r="C52">
            <v>4987.04</v>
          </cell>
          <cell r="D52" t="str">
            <v>UN</v>
          </cell>
        </row>
        <row r="53">
          <cell r="A53">
            <v>7019000017</v>
          </cell>
          <cell r="B53" t="str">
            <v>BASE OPERACIONAL – TIPO A - INTERIOR</v>
          </cell>
          <cell r="C53">
            <v>31191.54</v>
          </cell>
          <cell r="D53" t="str">
            <v>UNM</v>
          </cell>
        </row>
        <row r="54">
          <cell r="A54">
            <v>7019000018</v>
          </cell>
          <cell r="B54" t="str">
            <v>BASE OPERACIONAL – TIPO B - INTERIOR</v>
          </cell>
          <cell r="C54">
            <v>6233.8</v>
          </cell>
          <cell r="D54" t="str">
            <v>UNM</v>
          </cell>
        </row>
        <row r="55">
          <cell r="A55">
            <v>7019000019</v>
          </cell>
          <cell r="B55" t="str">
            <v>BASE OPERACIONAL – TIPO C - INTERIOR</v>
          </cell>
          <cell r="C55">
            <v>3740.28</v>
          </cell>
          <cell r="D55" t="str">
            <v>UNM</v>
          </cell>
        </row>
        <row r="56">
          <cell r="A56">
            <v>7019000020</v>
          </cell>
          <cell r="B56" t="str">
            <v>BASE OPERACIONAL-SUBST ILUMINACAO P LED</v>
          </cell>
          <cell r="C56">
            <v>7260.82</v>
          </cell>
          <cell r="D56" t="str">
            <v>UNM</v>
          </cell>
        </row>
        <row r="57">
          <cell r="A57">
            <v>7019000024</v>
          </cell>
          <cell r="B57" t="str">
            <v>BASE OPERACIONAL S.A.A. REG. METROPOLIT</v>
          </cell>
          <cell r="C57">
            <v>75463.88</v>
          </cell>
          <cell r="D57" t="str">
            <v>UNM</v>
          </cell>
        </row>
        <row r="58">
          <cell r="A58">
            <v>7019000025</v>
          </cell>
          <cell r="B58" t="str">
            <v>BASE OPERACIONAL S.A.A. PIUMA E ANCHIETA</v>
          </cell>
          <cell r="C58">
            <v>44142.22</v>
          </cell>
          <cell r="D58" t="str">
            <v>UNM</v>
          </cell>
        </row>
        <row r="59">
          <cell r="A59">
            <v>7019000027</v>
          </cell>
          <cell r="B59" t="str">
            <v>BASE OPERAC CVE VITORIA, SERRA E FUNDAO</v>
          </cell>
          <cell r="C59">
            <v>17615.38</v>
          </cell>
          <cell r="D59" t="str">
            <v>UNM</v>
          </cell>
        </row>
        <row r="60">
          <cell r="A60">
            <v>7019000029</v>
          </cell>
          <cell r="B60" t="str">
            <v>BASE OPERAC CVA GRANDE VITÓRIA</v>
          </cell>
          <cell r="C60">
            <v>19392.53</v>
          </cell>
          <cell r="D60" t="str">
            <v>UNM</v>
          </cell>
        </row>
        <row r="61">
          <cell r="A61">
            <v>7019000030</v>
          </cell>
          <cell r="B61" t="str">
            <v>APOIO ADMINISTRATIVO C/ MOTOCICLETA</v>
          </cell>
          <cell r="C61">
            <v>8337.7199999999993</v>
          </cell>
          <cell r="D61" t="str">
            <v>UNM</v>
          </cell>
        </row>
        <row r="62">
          <cell r="A62">
            <v>7019800010</v>
          </cell>
          <cell r="B62" t="str">
            <v>CANTEIRO DE OBRAS DO BARRAGEM RIO JUCU</v>
          </cell>
          <cell r="C62">
            <v>1605322.46</v>
          </cell>
          <cell r="D62" t="str">
            <v>UN</v>
          </cell>
        </row>
        <row r="63">
          <cell r="A63">
            <v>7019800020</v>
          </cell>
          <cell r="B63" t="str">
            <v>ADMINISTRACAO E MANUTENCAO DO CANTEIRO</v>
          </cell>
          <cell r="C63">
            <v>18195.53</v>
          </cell>
          <cell r="D63" t="str">
            <v>UN</v>
          </cell>
        </row>
        <row r="64">
          <cell r="A64">
            <v>7019800030</v>
          </cell>
          <cell r="B64" t="str">
            <v>IMPLANTAÇÃO CENTRAL BRITAGEM</v>
          </cell>
          <cell r="C64">
            <v>1200000.01</v>
          </cell>
          <cell r="D64" t="str">
            <v>UN</v>
          </cell>
        </row>
        <row r="65">
          <cell r="A65">
            <v>7019800040</v>
          </cell>
          <cell r="B65" t="str">
            <v>IMPLANT CENTRAL DE CONCRETO OU TRANSPORT</v>
          </cell>
          <cell r="C65">
            <v>150000</v>
          </cell>
          <cell r="D65" t="str">
            <v>UN</v>
          </cell>
        </row>
        <row r="66">
          <cell r="A66">
            <v>7019800050</v>
          </cell>
          <cell r="B66" t="str">
            <v>IMPLAN DE ABORATORIO  DE SOLOS E CONCRET</v>
          </cell>
          <cell r="C66">
            <v>12825.75</v>
          </cell>
          <cell r="D66" t="str">
            <v>MES</v>
          </cell>
        </row>
        <row r="67">
          <cell r="A67">
            <v>7020100010</v>
          </cell>
          <cell r="B67" t="str">
            <v>CADASTRO DE REDE AGUA OU ESGOTO</v>
          </cell>
          <cell r="C67">
            <v>1.5</v>
          </cell>
          <cell r="D67" t="str">
            <v>M</v>
          </cell>
        </row>
        <row r="68">
          <cell r="A68">
            <v>7020100020</v>
          </cell>
          <cell r="B68" t="str">
            <v>CADASTRO DA OBRA CIVIL LOCALIZADA</v>
          </cell>
          <cell r="C68">
            <v>359.54</v>
          </cell>
          <cell r="D68" t="str">
            <v>UN</v>
          </cell>
        </row>
        <row r="69">
          <cell r="A69">
            <v>7020100030</v>
          </cell>
          <cell r="B69" t="str">
            <v>LOC NIV REDE COL/RECAL/EMISARIO/ADUTORA</v>
          </cell>
          <cell r="C69">
            <v>1.71</v>
          </cell>
          <cell r="D69" t="str">
            <v>M</v>
          </cell>
        </row>
        <row r="70">
          <cell r="A70">
            <v>7020100040</v>
          </cell>
          <cell r="B70" t="str">
            <v>LOC NIV E ACOMP TOPOG REDES DIST AGUA</v>
          </cell>
          <cell r="C70">
            <v>1.99</v>
          </cell>
          <cell r="D70" t="str">
            <v>M</v>
          </cell>
        </row>
        <row r="71">
          <cell r="A71">
            <v>7020100050</v>
          </cell>
          <cell r="B71" t="str">
            <v>ACOMP TOPOGRAFICO REDES COLETORAS ESGOTO</v>
          </cell>
          <cell r="C71">
            <v>2.5299999999999998</v>
          </cell>
          <cell r="D71" t="str">
            <v>M</v>
          </cell>
        </row>
        <row r="72">
          <cell r="A72">
            <v>7020100060</v>
          </cell>
          <cell r="B72" t="str">
            <v>ACOMP TOPOGR RECAL/EMISARIO/ADUTORA</v>
          </cell>
          <cell r="C72">
            <v>1.99</v>
          </cell>
          <cell r="D72" t="str">
            <v>M</v>
          </cell>
        </row>
        <row r="73">
          <cell r="A73">
            <v>7020100070</v>
          </cell>
          <cell r="B73" t="str">
            <v>TESTE DE DEFORMACAO E DECLIVIDADE</v>
          </cell>
          <cell r="C73">
            <v>1.07</v>
          </cell>
          <cell r="D73" t="str">
            <v>M</v>
          </cell>
        </row>
        <row r="74">
          <cell r="A74">
            <v>7020100080</v>
          </cell>
          <cell r="B74" t="str">
            <v>TESTE DE ESTANQUEIDADE</v>
          </cell>
          <cell r="C74">
            <v>1.51</v>
          </cell>
          <cell r="D74" t="str">
            <v>M</v>
          </cell>
        </row>
        <row r="75">
          <cell r="A75">
            <v>7020100090</v>
          </cell>
          <cell r="B75" t="str">
            <v>LOCACAO OBRA COM EQUIPAMENTO TOPOGRAFICO</v>
          </cell>
          <cell r="C75">
            <v>5.28</v>
          </cell>
          <cell r="D75" t="str">
            <v>M2</v>
          </cell>
        </row>
        <row r="76">
          <cell r="A76">
            <v>7020100100</v>
          </cell>
          <cell r="B76" t="str">
            <v>LOCACAO OBRA SEM EQUIPAMENTO TOPOGRAFICO</v>
          </cell>
          <cell r="C76">
            <v>16.2</v>
          </cell>
          <cell r="D76" t="str">
            <v>M2</v>
          </cell>
        </row>
        <row r="77">
          <cell r="A77">
            <v>7020100110</v>
          </cell>
          <cell r="B77" t="str">
            <v>LOCACAO AREA COM EQUIPAMENTO TOPOGRAFICO</v>
          </cell>
          <cell r="C77">
            <v>2.52</v>
          </cell>
          <cell r="D77" t="str">
            <v>M2</v>
          </cell>
        </row>
        <row r="78">
          <cell r="A78">
            <v>7020100120</v>
          </cell>
          <cell r="B78" t="str">
            <v>EQUIPE TOPOGRAFICA OBRA POR MES</v>
          </cell>
          <cell r="C78">
            <v>13631.51</v>
          </cell>
          <cell r="D78" t="str">
            <v>UNM</v>
          </cell>
        </row>
        <row r="79">
          <cell r="A79">
            <v>7020100130</v>
          </cell>
          <cell r="B79" t="str">
            <v>EQUIPE TOPOGRAFICA OBRA POR DIA</v>
          </cell>
          <cell r="C79">
            <v>644.4</v>
          </cell>
          <cell r="D79" t="str">
            <v>UND</v>
          </cell>
        </row>
        <row r="80">
          <cell r="A80">
            <v>7020100140</v>
          </cell>
          <cell r="B80" t="str">
            <v>ENSAIO COMPRESSAO SIMPLES - CONTRAPROVA</v>
          </cell>
          <cell r="C80">
            <v>145.80000000000001</v>
          </cell>
          <cell r="D80" t="str">
            <v>UN</v>
          </cell>
        </row>
        <row r="81">
          <cell r="A81">
            <v>7020100150</v>
          </cell>
          <cell r="B81" t="str">
            <v>MARCO LOCALIZADOR DE DUTOS</v>
          </cell>
          <cell r="C81">
            <v>272.25</v>
          </cell>
          <cell r="D81" t="str">
            <v>UN</v>
          </cell>
        </row>
        <row r="82">
          <cell r="A82">
            <v>7020100160</v>
          </cell>
          <cell r="B82" t="str">
            <v>SINALIZACAO COM FITA SUBTERRANEA</v>
          </cell>
          <cell r="C82">
            <v>0.99</v>
          </cell>
          <cell r="D82" t="str">
            <v>M</v>
          </cell>
        </row>
        <row r="83">
          <cell r="A83">
            <v>7029000001</v>
          </cell>
          <cell r="B83" t="str">
            <v>VIST CAMPO POR VARREDURA COM LACRACAO</v>
          </cell>
          <cell r="C83">
            <v>22.18</v>
          </cell>
          <cell r="D83" t="str">
            <v>UN</v>
          </cell>
        </row>
        <row r="84">
          <cell r="A84">
            <v>7029000003</v>
          </cell>
          <cell r="B84" t="str">
            <v>ANALISE OPER PARA EXTENSAO DE REDE AGUA</v>
          </cell>
          <cell r="C84">
            <v>369.52</v>
          </cell>
          <cell r="D84" t="str">
            <v>UN</v>
          </cell>
        </row>
        <row r="85">
          <cell r="A85">
            <v>7029000004</v>
          </cell>
          <cell r="B85" t="str">
            <v>ANALISE OPER PARA EXTENSAO DE REDE ESGOT</v>
          </cell>
          <cell r="C85">
            <v>379.96</v>
          </cell>
          <cell r="D85" t="str">
            <v>UN</v>
          </cell>
        </row>
        <row r="86">
          <cell r="A86">
            <v>7029000006</v>
          </cell>
          <cell r="B86" t="str">
            <v>ATUALIZACAO DE CADASTRO DE AGUAESGOTO</v>
          </cell>
          <cell r="C86">
            <v>1.97</v>
          </cell>
          <cell r="D86" t="str">
            <v>M</v>
          </cell>
        </row>
        <row r="87">
          <cell r="A87">
            <v>7029000007</v>
          </cell>
          <cell r="B87" t="str">
            <v>SERV.TI GESTÃO INTEGRADA AGUAS/PAISAGEM</v>
          </cell>
          <cell r="C87">
            <v>1497760.88</v>
          </cell>
          <cell r="D87" t="str">
            <v>UN</v>
          </cell>
        </row>
        <row r="88">
          <cell r="A88">
            <v>7029000034</v>
          </cell>
          <cell r="B88" t="str">
            <v>SERVICOS DE VISTORIA C CADASTRO DE REDES</v>
          </cell>
          <cell r="C88">
            <v>21172.43</v>
          </cell>
          <cell r="D88" t="str">
            <v>UNM</v>
          </cell>
        </row>
        <row r="89">
          <cell r="A89">
            <v>7030100010</v>
          </cell>
          <cell r="B89" t="str">
            <v>TAPUME VEDACAO DESCONTINUO COM TABUAS</v>
          </cell>
          <cell r="C89">
            <v>11.72</v>
          </cell>
          <cell r="D89" t="str">
            <v>M</v>
          </cell>
        </row>
        <row r="90">
          <cell r="A90">
            <v>7030100020</v>
          </cell>
          <cell r="B90" t="str">
            <v>TAPUME PROT CHAPA COMPENS RESINADA 12MM</v>
          </cell>
          <cell r="C90">
            <v>23.34</v>
          </cell>
          <cell r="D90" t="str">
            <v>M2</v>
          </cell>
        </row>
        <row r="91">
          <cell r="A91">
            <v>7030100030</v>
          </cell>
          <cell r="B91" t="str">
            <v>TAPUME PROT TELHA MET E=0,50MM H=2,0M</v>
          </cell>
          <cell r="C91">
            <v>114.93</v>
          </cell>
          <cell r="D91" t="str">
            <v>M</v>
          </cell>
        </row>
        <row r="92">
          <cell r="A92">
            <v>7030100040</v>
          </cell>
          <cell r="B92" t="str">
            <v>PASSADICOS COM PRANCHAS DE MADEIRA</v>
          </cell>
          <cell r="C92">
            <v>117.63</v>
          </cell>
          <cell r="D92" t="str">
            <v>M2</v>
          </cell>
        </row>
        <row r="93">
          <cell r="A93">
            <v>7030100050</v>
          </cell>
          <cell r="B93" t="str">
            <v>PASSADICOS COM CHAPAS DE ACO</v>
          </cell>
          <cell r="C93">
            <v>10.86</v>
          </cell>
          <cell r="D93" t="str">
            <v>KG</v>
          </cell>
        </row>
        <row r="94">
          <cell r="A94">
            <v>7030100060</v>
          </cell>
          <cell r="B94" t="str">
            <v>TELA DE PROTECAO FACHADA</v>
          </cell>
          <cell r="C94">
            <v>7.46</v>
          </cell>
          <cell r="D94" t="str">
            <v>M2</v>
          </cell>
        </row>
        <row r="95">
          <cell r="A95">
            <v>7030100070</v>
          </cell>
          <cell r="B95" t="str">
            <v>ESCORAMENTO DE MURO</v>
          </cell>
          <cell r="C95">
            <v>29.39</v>
          </cell>
          <cell r="D95" t="str">
            <v>M2</v>
          </cell>
        </row>
        <row r="96">
          <cell r="A96">
            <v>7030100080</v>
          </cell>
          <cell r="B96" t="str">
            <v>ESCORAMENTO DE ARVORES</v>
          </cell>
          <cell r="C96">
            <v>119.97</v>
          </cell>
          <cell r="D96" t="str">
            <v>UN</v>
          </cell>
        </row>
        <row r="97">
          <cell r="A97">
            <v>7030100090</v>
          </cell>
          <cell r="B97" t="str">
            <v>ESCORAMENTO DE POSTES</v>
          </cell>
          <cell r="C97">
            <v>765.03</v>
          </cell>
          <cell r="D97" t="str">
            <v>UN</v>
          </cell>
        </row>
        <row r="98">
          <cell r="A98">
            <v>7030100100</v>
          </cell>
          <cell r="B98" t="str">
            <v>ANDAIME TIPO BALANCIM LEVE</v>
          </cell>
          <cell r="C98">
            <v>567.86</v>
          </cell>
          <cell r="D98" t="str">
            <v>UNM</v>
          </cell>
        </row>
        <row r="99">
          <cell r="A99">
            <v>7030100110</v>
          </cell>
          <cell r="B99" t="str">
            <v>ANDAIME FACHADEIRO (M2XMES)</v>
          </cell>
          <cell r="C99">
            <v>4.2</v>
          </cell>
          <cell r="D99" t="str">
            <v>UN</v>
          </cell>
        </row>
        <row r="100">
          <cell r="A100">
            <v>7030100120</v>
          </cell>
          <cell r="B100" t="str">
            <v>MONTAGEM/DESMONTAGEM ANDAIME FACHADEIRO</v>
          </cell>
          <cell r="C100">
            <v>5.57</v>
          </cell>
          <cell r="D100" t="str">
            <v>M2</v>
          </cell>
        </row>
        <row r="101">
          <cell r="A101">
            <v>7030100130</v>
          </cell>
          <cell r="B101" t="str">
            <v>TRANSP MANUAL MAT DIFIC ACESS ATE 500M</v>
          </cell>
          <cell r="C101">
            <v>0.32</v>
          </cell>
          <cell r="D101" t="str">
            <v>KG</v>
          </cell>
        </row>
        <row r="102">
          <cell r="A102">
            <v>7030100140</v>
          </cell>
          <cell r="B102" t="str">
            <v>TRANSP MANUAL MAT DIFIC ACESS ACIMA 500M</v>
          </cell>
          <cell r="C102">
            <v>0.82</v>
          </cell>
          <cell r="D102" t="str">
            <v>KG</v>
          </cell>
        </row>
        <row r="103">
          <cell r="A103">
            <v>7030100150</v>
          </cell>
          <cell r="B103" t="str">
            <v>TRANSPORTE MANUAL DE MATERIAIS</v>
          </cell>
          <cell r="C103">
            <v>144.36000000000001</v>
          </cell>
          <cell r="D103" t="str">
            <v>TO</v>
          </cell>
        </row>
        <row r="104">
          <cell r="A104">
            <v>7030100160</v>
          </cell>
          <cell r="B104" t="str">
            <v>CORTE DESTOC ARVORE DIAM DE 10,01 A 30CM</v>
          </cell>
          <cell r="C104">
            <v>76.38</v>
          </cell>
          <cell r="D104" t="str">
            <v>UN</v>
          </cell>
        </row>
        <row r="105">
          <cell r="A105">
            <v>7030100170</v>
          </cell>
          <cell r="B105" t="str">
            <v>CORTE DESTOC ARVORE DIAM MAIOR 30,0CM</v>
          </cell>
          <cell r="C105">
            <v>340.24</v>
          </cell>
          <cell r="D105" t="str">
            <v>UN</v>
          </cell>
        </row>
        <row r="106">
          <cell r="A106">
            <v>7030100180</v>
          </cell>
          <cell r="B106" t="str">
            <v>LIMPEZA DE AREA (VARREDURA)</v>
          </cell>
          <cell r="C106">
            <v>0.56000000000000005</v>
          </cell>
          <cell r="D106" t="str">
            <v>M2</v>
          </cell>
        </row>
        <row r="107">
          <cell r="A107">
            <v>7030100190</v>
          </cell>
          <cell r="B107" t="str">
            <v>LIMPEZA DE RUA COM LAVAGEM</v>
          </cell>
          <cell r="C107">
            <v>1.24</v>
          </cell>
          <cell r="D107" t="str">
            <v>M2</v>
          </cell>
        </row>
        <row r="108">
          <cell r="A108">
            <v>7030100200</v>
          </cell>
          <cell r="B108" t="str">
            <v>LIMPEZA GERAL DA EDIFICACAO</v>
          </cell>
          <cell r="C108">
            <v>11.23</v>
          </cell>
          <cell r="D108" t="str">
            <v>M2</v>
          </cell>
        </row>
        <row r="109">
          <cell r="A109">
            <v>7030100210</v>
          </cell>
          <cell r="B109" t="str">
            <v>LIMPEZA MANUAL DE TERRENO</v>
          </cell>
          <cell r="C109">
            <v>0.96</v>
          </cell>
          <cell r="D109" t="str">
            <v>M2</v>
          </cell>
        </row>
        <row r="110">
          <cell r="A110">
            <v>7030100220</v>
          </cell>
          <cell r="B110" t="str">
            <v>LIMPEZA MANUAL TERRENO VEGETACAO DENSA</v>
          </cell>
          <cell r="C110">
            <v>3.85</v>
          </cell>
          <cell r="D110" t="str">
            <v>M2</v>
          </cell>
        </row>
        <row r="111">
          <cell r="A111">
            <v>7030100230</v>
          </cell>
          <cell r="B111" t="str">
            <v>LIMPEZA MECANICA DE TERRENO</v>
          </cell>
          <cell r="C111">
            <v>0.36</v>
          </cell>
          <cell r="D111" t="str">
            <v>M2</v>
          </cell>
        </row>
        <row r="112">
          <cell r="A112">
            <v>7030100240</v>
          </cell>
          <cell r="B112" t="str">
            <v>LIMPEZA DAS ARMADURAS COM ESCOVA DE ACO</v>
          </cell>
          <cell r="C112">
            <v>16.48</v>
          </cell>
          <cell r="D112" t="str">
            <v>KG</v>
          </cell>
        </row>
        <row r="113">
          <cell r="A113">
            <v>7030100250</v>
          </cell>
          <cell r="B113" t="str">
            <v>LIMPEZA DE CONCRETO C/ HIDROJATEAMENTO</v>
          </cell>
          <cell r="C113">
            <v>7.75</v>
          </cell>
          <cell r="D113" t="str">
            <v>M2</v>
          </cell>
        </row>
        <row r="114">
          <cell r="A114">
            <v>7030100260</v>
          </cell>
          <cell r="B114" t="str">
            <v>LIMPEZA DE CALHAS</v>
          </cell>
          <cell r="C114">
            <v>12.83</v>
          </cell>
          <cell r="D114" t="str">
            <v>M</v>
          </cell>
        </row>
        <row r="115">
          <cell r="A115">
            <v>7030100270</v>
          </cell>
          <cell r="B115" t="str">
            <v>LIMP MANUAL CANALETA DE AGUAS PLUVIAIS</v>
          </cell>
          <cell r="C115">
            <v>4.01</v>
          </cell>
          <cell r="D115" t="str">
            <v>M</v>
          </cell>
        </row>
        <row r="116">
          <cell r="A116">
            <v>7030100280</v>
          </cell>
          <cell r="B116" t="str">
            <v>LIMPEZA PAREDES E FUNDO COM ESCOVACAO</v>
          </cell>
          <cell r="C116">
            <v>4.8099999999999996</v>
          </cell>
          <cell r="D116" t="str">
            <v>M2</v>
          </cell>
        </row>
        <row r="117">
          <cell r="A117">
            <v>7030100290</v>
          </cell>
          <cell r="B117" t="str">
            <v>#LIMPEZA E LAVAGEM COM BOMBA ALTA PRESSA</v>
          </cell>
          <cell r="C117">
            <v>2.5499999999999998</v>
          </cell>
          <cell r="D117" t="str">
            <v>UN</v>
          </cell>
        </row>
        <row r="118">
          <cell r="A118">
            <v>7030100291</v>
          </cell>
          <cell r="B118" t="str">
            <v>LIMPEZA E LAVAGEM COM BOMBA ALTA PRESSAO</v>
          </cell>
          <cell r="C118">
            <v>2.5499999999999998</v>
          </cell>
          <cell r="D118" t="str">
            <v>M2</v>
          </cell>
        </row>
        <row r="119">
          <cell r="A119">
            <v>7030100300</v>
          </cell>
          <cell r="B119" t="str">
            <v>LIMPEZA MANUAL DE CAIXA</v>
          </cell>
          <cell r="C119">
            <v>64.16</v>
          </cell>
          <cell r="D119" t="str">
            <v>UN</v>
          </cell>
        </row>
        <row r="120">
          <cell r="A120">
            <v>7030100310</v>
          </cell>
          <cell r="B120" t="str">
            <v>LIMPEZA MANUAL DE POCOS VISITA DN 600MM</v>
          </cell>
          <cell r="C120">
            <v>64.16</v>
          </cell>
          <cell r="D120" t="str">
            <v>UN</v>
          </cell>
        </row>
        <row r="121">
          <cell r="A121">
            <v>7030100320</v>
          </cell>
          <cell r="B121" t="str">
            <v>LIMPEZA MANUAL DE POCOS VISITA DN 1000MM</v>
          </cell>
          <cell r="C121">
            <v>80.2</v>
          </cell>
          <cell r="D121" t="str">
            <v>UN</v>
          </cell>
        </row>
        <row r="122">
          <cell r="A122">
            <v>7030100330</v>
          </cell>
          <cell r="B122" t="str">
            <v>LIMP E DESOB DE REDES ENTRE DN 100 E 200</v>
          </cell>
          <cell r="C122">
            <v>23.41</v>
          </cell>
          <cell r="D122" t="str">
            <v>M</v>
          </cell>
        </row>
        <row r="123">
          <cell r="A123">
            <v>7030100340</v>
          </cell>
          <cell r="B123" t="str">
            <v>LIMP E DESOB DE REDES ENTRE DN 200 E 400</v>
          </cell>
          <cell r="C123">
            <v>34.75</v>
          </cell>
          <cell r="D123" t="str">
            <v>M</v>
          </cell>
        </row>
        <row r="124">
          <cell r="A124">
            <v>7030100350</v>
          </cell>
          <cell r="B124" t="str">
            <v>LIMPEZA E DESOB DE REDES COM RID-GID</v>
          </cell>
          <cell r="C124">
            <v>82.02</v>
          </cell>
          <cell r="D124" t="str">
            <v>HRS</v>
          </cell>
        </row>
        <row r="125">
          <cell r="A125">
            <v>7030100360</v>
          </cell>
          <cell r="B125" t="str">
            <v>RETIRADA MAT LEITO FILTRANTE C/ REAPROV</v>
          </cell>
          <cell r="C125">
            <v>85.98</v>
          </cell>
          <cell r="D125" t="str">
            <v>M3</v>
          </cell>
        </row>
        <row r="126">
          <cell r="A126">
            <v>7030100370</v>
          </cell>
          <cell r="B126" t="str">
            <v>RASPAGEM/LIMP MECANICA TERRENO C/ TRATOR</v>
          </cell>
          <cell r="C126">
            <v>0.62</v>
          </cell>
          <cell r="D126" t="str">
            <v>M2</v>
          </cell>
        </row>
        <row r="127">
          <cell r="A127">
            <v>7030100380</v>
          </cell>
          <cell r="B127" t="str">
            <v>REGULARIZACAO E ACERTO MANUAL DO TERRENO</v>
          </cell>
          <cell r="C127">
            <v>5.04</v>
          </cell>
          <cell r="D127" t="str">
            <v>M2</v>
          </cell>
        </row>
        <row r="128">
          <cell r="A128">
            <v>7030100390</v>
          </cell>
          <cell r="B128" t="str">
            <v>REGULARIZACAO MECANICA DE TERRENO</v>
          </cell>
          <cell r="C128">
            <v>2.46</v>
          </cell>
          <cell r="D128" t="str">
            <v>M2</v>
          </cell>
        </row>
        <row r="129">
          <cell r="A129">
            <v>7030100400</v>
          </cell>
          <cell r="B129" t="str">
            <v>REMOCAO DE ENTULHO SEM CAMINHAO</v>
          </cell>
          <cell r="C129">
            <v>24.06</v>
          </cell>
          <cell r="D129" t="str">
            <v>M3</v>
          </cell>
        </row>
        <row r="130">
          <cell r="A130">
            <v>7030100410</v>
          </cell>
          <cell r="B130" t="str">
            <v>PODA MANUAL DE GRAMA INCLUSIVE BOTA FORA</v>
          </cell>
          <cell r="C130">
            <v>0.56000000000000005</v>
          </cell>
          <cell r="D130" t="str">
            <v>M2</v>
          </cell>
        </row>
        <row r="131">
          <cell r="A131">
            <v>7030100420</v>
          </cell>
          <cell r="B131" t="str">
            <v>PODA MEC DE GRAMA INCLUSIVE BOTA FORA</v>
          </cell>
          <cell r="C131">
            <v>0.22</v>
          </cell>
          <cell r="D131" t="str">
            <v>M2</v>
          </cell>
        </row>
        <row r="132">
          <cell r="A132">
            <v>7030100425</v>
          </cell>
          <cell r="B132" t="str">
            <v>PODA DE ARVORE MANUAL/MECANICO</v>
          </cell>
          <cell r="C132">
            <v>82.79</v>
          </cell>
          <cell r="D132" t="str">
            <v>UN</v>
          </cell>
        </row>
        <row r="133">
          <cell r="A133">
            <v>7030100430</v>
          </cell>
          <cell r="B133" t="str">
            <v>PLACA SINALIZACAO TRANSITO EM CAVALETE</v>
          </cell>
          <cell r="C133">
            <v>1.0900000000000001</v>
          </cell>
          <cell r="D133" t="str">
            <v>UND</v>
          </cell>
        </row>
        <row r="134">
          <cell r="A134">
            <v>7030100440</v>
          </cell>
          <cell r="B134" t="str">
            <v>TELA TAPUME CONTINUO PARA SINALIZACAO</v>
          </cell>
          <cell r="C134">
            <v>2.4300000000000002</v>
          </cell>
          <cell r="D134" t="str">
            <v>M</v>
          </cell>
        </row>
        <row r="135">
          <cell r="A135">
            <v>7030100450</v>
          </cell>
          <cell r="B135" t="str">
            <v>CONES DE SINALIZACAO</v>
          </cell>
          <cell r="C135">
            <v>1.04</v>
          </cell>
          <cell r="D135" t="str">
            <v>UND</v>
          </cell>
        </row>
        <row r="136">
          <cell r="A136">
            <v>7030100460</v>
          </cell>
          <cell r="B136" t="str">
            <v>CONES DE SINALIZACAO COM SINALIZADOR</v>
          </cell>
          <cell r="C136">
            <v>3.82</v>
          </cell>
          <cell r="D136" t="str">
            <v>UND</v>
          </cell>
        </row>
        <row r="137">
          <cell r="A137">
            <v>7030100470</v>
          </cell>
          <cell r="B137" t="str">
            <v>BANDEROLA DE SINALIZACAO</v>
          </cell>
          <cell r="C137">
            <v>128.44</v>
          </cell>
          <cell r="D137" t="str">
            <v>UND</v>
          </cell>
        </row>
        <row r="138">
          <cell r="A138">
            <v>7030100480</v>
          </cell>
          <cell r="B138" t="str">
            <v>SINAL PARE E SIGA C/ PLACAS BLOQ E RADIO</v>
          </cell>
          <cell r="C138">
            <v>289.22000000000003</v>
          </cell>
          <cell r="D138" t="str">
            <v>UND</v>
          </cell>
        </row>
        <row r="139">
          <cell r="A139">
            <v>7030100490</v>
          </cell>
          <cell r="B139" t="str">
            <v>SINALIZACAO NOTURNA COM ENERGIA ELETRICA</v>
          </cell>
          <cell r="C139">
            <v>9.48</v>
          </cell>
          <cell r="D139" t="str">
            <v>UND</v>
          </cell>
        </row>
        <row r="140">
          <cell r="A140">
            <v>7030100500</v>
          </cell>
          <cell r="B140" t="str">
            <v>SINALIZACAO COM FAIXA DUPLA ZEBRADA</v>
          </cell>
          <cell r="C140">
            <v>0.52</v>
          </cell>
          <cell r="D140" t="str">
            <v>M</v>
          </cell>
        </row>
        <row r="141">
          <cell r="A141">
            <v>7030100510</v>
          </cell>
          <cell r="B141" t="str">
            <v>APICOAMENTO MANUAL DE CONCRETO</v>
          </cell>
          <cell r="C141">
            <v>13.67</v>
          </cell>
          <cell r="D141" t="str">
            <v>M2</v>
          </cell>
        </row>
        <row r="142">
          <cell r="A142">
            <v>7030100520</v>
          </cell>
          <cell r="B142" t="str">
            <v>DEMOLICAO DE ALVEN LAJOTA/TIJOLO/BLOCO</v>
          </cell>
          <cell r="C142">
            <v>54.67</v>
          </cell>
          <cell r="D142" t="str">
            <v>M3</v>
          </cell>
        </row>
        <row r="143">
          <cell r="A143">
            <v>7030100530</v>
          </cell>
          <cell r="B143" t="str">
            <v>DEMOLICAO DE ALVENARIA DE COBOGO</v>
          </cell>
          <cell r="C143">
            <v>7.29</v>
          </cell>
          <cell r="D143" t="str">
            <v>M2</v>
          </cell>
        </row>
        <row r="144">
          <cell r="A144">
            <v>7030100540</v>
          </cell>
          <cell r="B144" t="str">
            <v>DEMOLICAO MANUAL CONCRETO ARMADO</v>
          </cell>
          <cell r="C144">
            <v>419.64</v>
          </cell>
          <cell r="D144" t="str">
            <v>M3</v>
          </cell>
        </row>
        <row r="145">
          <cell r="A145">
            <v>7030100550</v>
          </cell>
          <cell r="B145" t="str">
            <v>DEMOLICAO MECANICA CONCRETO ARMADO</v>
          </cell>
          <cell r="C145">
            <v>282.52999999999997</v>
          </cell>
          <cell r="D145" t="str">
            <v>M3</v>
          </cell>
        </row>
        <row r="146">
          <cell r="A146">
            <v>7030100560</v>
          </cell>
          <cell r="B146" t="str">
            <v>DEMOLICAO MANUAL CONCRETO SIMPLES/CICLOP</v>
          </cell>
          <cell r="C146">
            <v>291.55</v>
          </cell>
          <cell r="D146" t="str">
            <v>M3</v>
          </cell>
        </row>
        <row r="147">
          <cell r="A147">
            <v>7030100570</v>
          </cell>
          <cell r="B147" t="str">
            <v>DEMOLICAO MANUAL DE PISO EM CERAMICA</v>
          </cell>
          <cell r="C147">
            <v>12.76</v>
          </cell>
          <cell r="D147" t="str">
            <v>M2</v>
          </cell>
        </row>
        <row r="148">
          <cell r="A148">
            <v>7030100580</v>
          </cell>
          <cell r="B148" t="str">
            <v>DEMOLICAO MANUAL DE PISO EM GRANITO</v>
          </cell>
          <cell r="C148">
            <v>14.58</v>
          </cell>
          <cell r="D148" t="str">
            <v>M2</v>
          </cell>
        </row>
        <row r="149">
          <cell r="A149">
            <v>7030100590</v>
          </cell>
          <cell r="B149" t="str">
            <v>DEMOLICAO DE REVESTIMENTO EM CERAMICA</v>
          </cell>
          <cell r="C149">
            <v>25.51</v>
          </cell>
          <cell r="D149" t="str">
            <v>M2</v>
          </cell>
        </row>
        <row r="150">
          <cell r="A150">
            <v>7030100600</v>
          </cell>
          <cell r="B150" t="str">
            <v>RETIRADA DE BANCADA MARMORE/GRANITO</v>
          </cell>
          <cell r="C150">
            <v>53.9</v>
          </cell>
          <cell r="D150" t="str">
            <v>M2</v>
          </cell>
        </row>
        <row r="151">
          <cell r="A151">
            <v>7030100610</v>
          </cell>
          <cell r="B151" t="str">
            <v>RETIRADA DE BACIA/LAVATORIOS C/ REAPROV.</v>
          </cell>
          <cell r="C151">
            <v>18.93</v>
          </cell>
          <cell r="D151" t="str">
            <v>UN</v>
          </cell>
        </row>
        <row r="152">
          <cell r="A152">
            <v>7030100620</v>
          </cell>
          <cell r="B152" t="str">
            <v>RETIRADA COBERT CANALETE 49 OU 90 C/ REA</v>
          </cell>
          <cell r="C152">
            <v>13.31</v>
          </cell>
          <cell r="D152" t="str">
            <v>M2</v>
          </cell>
        </row>
        <row r="153">
          <cell r="A153">
            <v>7030100625</v>
          </cell>
          <cell r="B153" t="str">
            <v>RETIRADA COBERT TELHA FIBROCIM S/REA</v>
          </cell>
          <cell r="C153">
            <v>6.48</v>
          </cell>
          <cell r="D153" t="str">
            <v>M2</v>
          </cell>
        </row>
        <row r="154">
          <cell r="A154">
            <v>7030100630</v>
          </cell>
          <cell r="B154" t="str">
            <v>RETIRADA COBERT TELHA FIBROCIM C/ REPROV</v>
          </cell>
          <cell r="C154">
            <v>9.1</v>
          </cell>
          <cell r="D154" t="str">
            <v>M2</v>
          </cell>
        </row>
        <row r="155">
          <cell r="A155">
            <v>7030100640</v>
          </cell>
          <cell r="B155" t="str">
            <v>RETIRADA DA ESTRUTURA MADEIRA DO TELHADO</v>
          </cell>
          <cell r="C155">
            <v>23.69</v>
          </cell>
          <cell r="D155" t="str">
            <v>M2</v>
          </cell>
        </row>
        <row r="156">
          <cell r="A156">
            <v>7030100650</v>
          </cell>
          <cell r="B156" t="str">
            <v>RETIRADA DE  MASSA UNICA/REBOCO/EMBOCO</v>
          </cell>
          <cell r="C156">
            <v>10.3</v>
          </cell>
          <cell r="D156" t="str">
            <v>M2</v>
          </cell>
        </row>
        <row r="157">
          <cell r="A157">
            <v>7030100660</v>
          </cell>
          <cell r="B157" t="str">
            <v>RETIRADA DE ARAME FARPADO DE CERCA</v>
          </cell>
          <cell r="C157">
            <v>1.28</v>
          </cell>
          <cell r="D157" t="str">
            <v>M</v>
          </cell>
        </row>
        <row r="158">
          <cell r="A158">
            <v>7030100670</v>
          </cell>
          <cell r="B158" t="str">
            <v>RETIRADA DE CERCA EM TELA GALVANIZADA</v>
          </cell>
          <cell r="C158">
            <v>4.8099999999999996</v>
          </cell>
          <cell r="D158" t="str">
            <v>M2</v>
          </cell>
        </row>
        <row r="159">
          <cell r="A159">
            <v>7030100680</v>
          </cell>
          <cell r="B159" t="str">
            <v>RETIRADA DE CERCA SEM REAPROVEITAMENTO</v>
          </cell>
          <cell r="C159">
            <v>2.41</v>
          </cell>
          <cell r="D159" t="str">
            <v>M</v>
          </cell>
        </row>
        <row r="160">
          <cell r="A160">
            <v>7030100690</v>
          </cell>
          <cell r="B160" t="str">
            <v>RETIRADA DE DIVISORIAS COM REAPROVEITAM</v>
          </cell>
          <cell r="C160">
            <v>18.93</v>
          </cell>
          <cell r="D160" t="str">
            <v>M2</v>
          </cell>
        </row>
        <row r="161">
          <cell r="A161">
            <v>7030100700</v>
          </cell>
          <cell r="B161" t="str">
            <v>RETIR ESQUADRIA PORTA/JANELA C/ REAPRPV.</v>
          </cell>
          <cell r="C161">
            <v>26.95</v>
          </cell>
          <cell r="D161" t="str">
            <v>M2</v>
          </cell>
        </row>
        <row r="162">
          <cell r="A162">
            <v>7030100710</v>
          </cell>
          <cell r="B162" t="str">
            <v>RETIRADA DE FORRO EM PVC C/ REAPROVEITAM</v>
          </cell>
          <cell r="C162">
            <v>9.4700000000000006</v>
          </cell>
          <cell r="D162" t="str">
            <v>M2</v>
          </cell>
        </row>
        <row r="163">
          <cell r="A163">
            <v>7030100720</v>
          </cell>
          <cell r="B163" t="str">
            <v>RETIRADA DE GUARDA CORPO</v>
          </cell>
          <cell r="C163">
            <v>13.48</v>
          </cell>
          <cell r="D163" t="str">
            <v>M</v>
          </cell>
        </row>
        <row r="164">
          <cell r="A164">
            <v>7030100730</v>
          </cell>
          <cell r="B164" t="str">
            <v>REMOCAO DE PINTURA ESTRUTURA METALICA</v>
          </cell>
          <cell r="C164">
            <v>12.85</v>
          </cell>
          <cell r="D164" t="str">
            <v>M2</v>
          </cell>
        </row>
        <row r="165">
          <cell r="A165">
            <v>7030100740</v>
          </cell>
          <cell r="B165" t="str">
            <v>RETIRADA PONTO ELETRICOS, INC DISJUNTOR</v>
          </cell>
          <cell r="C165">
            <v>15.2</v>
          </cell>
          <cell r="D165" t="str">
            <v>UN</v>
          </cell>
        </row>
        <row r="166">
          <cell r="A166">
            <v>7030100750</v>
          </cell>
          <cell r="B166" t="str">
            <v>RETIRADA DE PORTAO COM REAPROVEITAMENTO</v>
          </cell>
          <cell r="C166">
            <v>8.98</v>
          </cell>
          <cell r="D166" t="str">
            <v>M2</v>
          </cell>
        </row>
        <row r="167">
          <cell r="A167">
            <v>7030100760</v>
          </cell>
          <cell r="B167" t="str">
            <v>RETIR RODAPE/DEGRAU/SOLEIRA/BANC GRANITO</v>
          </cell>
          <cell r="C167">
            <v>53.9</v>
          </cell>
          <cell r="D167" t="str">
            <v>M</v>
          </cell>
        </row>
        <row r="168">
          <cell r="A168">
            <v>7030100770</v>
          </cell>
          <cell r="B168" t="str">
            <v>RETIRADA DE TELHA CERAMICA</v>
          </cell>
          <cell r="C168">
            <v>10.91</v>
          </cell>
          <cell r="D168" t="str">
            <v>M2</v>
          </cell>
        </row>
        <row r="169">
          <cell r="A169">
            <v>7030100780</v>
          </cell>
          <cell r="B169" t="str">
            <v>RETIRADA DE TORNEIRAS E REGISTROS</v>
          </cell>
          <cell r="C169">
            <v>10.44</v>
          </cell>
          <cell r="D169" t="str">
            <v>UN</v>
          </cell>
        </row>
        <row r="170">
          <cell r="A170">
            <v>7030100790</v>
          </cell>
          <cell r="B170" t="str">
            <v>RETIRADA PISO PAVIFLEX/PLACAS BORRACHA</v>
          </cell>
          <cell r="C170">
            <v>6.37</v>
          </cell>
          <cell r="D170" t="str">
            <v>M2</v>
          </cell>
        </row>
        <row r="171">
          <cell r="A171">
            <v>7030100800</v>
          </cell>
          <cell r="B171" t="str">
            <v>RETIRADA DE GRADES OU GRADIS</v>
          </cell>
          <cell r="C171">
            <v>18.22</v>
          </cell>
          <cell r="D171" t="str">
            <v>M2</v>
          </cell>
        </row>
        <row r="172">
          <cell r="A172">
            <v>7030100810</v>
          </cell>
          <cell r="B172" t="str">
            <v>DESATIVACAO E VEDACAO DE PONTO DE AGUA</v>
          </cell>
          <cell r="C172">
            <v>37.47</v>
          </cell>
          <cell r="D172" t="str">
            <v>UN</v>
          </cell>
        </row>
        <row r="173">
          <cell r="A173">
            <v>7030100820</v>
          </cell>
          <cell r="B173" t="str">
            <v>FURO EM ROCHA DN 32MM/50CM C/ ENCH GROUT</v>
          </cell>
          <cell r="C173">
            <v>77.86</v>
          </cell>
          <cell r="D173" t="str">
            <v>UN</v>
          </cell>
        </row>
        <row r="174">
          <cell r="A174">
            <v>7030100830</v>
          </cell>
          <cell r="B174" t="str">
            <v>FURO EM PAREDE CONCRETO 3/8" 15 A 20CM</v>
          </cell>
          <cell r="C174">
            <v>13.82</v>
          </cell>
          <cell r="D174" t="str">
            <v>UN</v>
          </cell>
        </row>
        <row r="175">
          <cell r="A175">
            <v>7030100840</v>
          </cell>
          <cell r="B175" t="str">
            <v>ABERTUR/FECHAM ALVENAR TUBO DN15A25MM</v>
          </cell>
          <cell r="C175">
            <v>9.99</v>
          </cell>
          <cell r="D175" t="str">
            <v>M</v>
          </cell>
        </row>
        <row r="176">
          <cell r="A176">
            <v>7030100850</v>
          </cell>
          <cell r="B176" t="str">
            <v>ABERTUR/FECHAM ALVENAR TUBO DN32A50MM</v>
          </cell>
          <cell r="C176">
            <v>14.01</v>
          </cell>
          <cell r="D176" t="str">
            <v>M</v>
          </cell>
        </row>
        <row r="177">
          <cell r="A177">
            <v>7030100860</v>
          </cell>
          <cell r="B177" t="str">
            <v>ABERTUR/FECHAM ALVENAR TUBO DN75 A 100MM</v>
          </cell>
          <cell r="C177">
            <v>21.32</v>
          </cell>
          <cell r="D177" t="str">
            <v>M</v>
          </cell>
        </row>
        <row r="178">
          <cell r="A178">
            <v>7030100870</v>
          </cell>
          <cell r="B178" t="str">
            <v>CACAMBA ESTAC. P/ CARREG.MANUAL</v>
          </cell>
          <cell r="C178">
            <v>61.77</v>
          </cell>
          <cell r="D178" t="str">
            <v>M3</v>
          </cell>
        </row>
        <row r="179">
          <cell r="A179">
            <v>7030100880</v>
          </cell>
          <cell r="B179" t="str">
            <v>RETIRADA DE TAMPAS CHAPA ACO</v>
          </cell>
          <cell r="C179">
            <v>64.16</v>
          </cell>
          <cell r="D179" t="str">
            <v>M2</v>
          </cell>
        </row>
        <row r="180">
          <cell r="A180">
            <v>7030100890</v>
          </cell>
          <cell r="B180" t="str">
            <v>DEMOLICAO DE PISO CIMENTADO SOBRE LASTR</v>
          </cell>
          <cell r="C180">
            <v>20.85</v>
          </cell>
          <cell r="D180" t="str">
            <v>M2</v>
          </cell>
        </row>
        <row r="181">
          <cell r="A181">
            <v>7030100900</v>
          </cell>
          <cell r="B181" t="str">
            <v>CACAMBA ESTACIONARIA P/ RECEB. DE LODO</v>
          </cell>
          <cell r="C181">
            <v>4580.7</v>
          </cell>
          <cell r="D181" t="str">
            <v>UN</v>
          </cell>
        </row>
        <row r="182">
          <cell r="A182">
            <v>7030100910</v>
          </cell>
          <cell r="B182" t="str">
            <v>RETIRADA MAT LEITO FILTRANTE S/ REAPROV</v>
          </cell>
          <cell r="C182">
            <v>64.16</v>
          </cell>
          <cell r="D182" t="str">
            <v>M3</v>
          </cell>
        </row>
        <row r="183">
          <cell r="A183">
            <v>7030100920</v>
          </cell>
          <cell r="B183" t="str">
            <v>ANDAIME TUBULAR P/ESTRUTURAS CONCRETO</v>
          </cell>
          <cell r="C183">
            <v>65.88</v>
          </cell>
          <cell r="D183" t="str">
            <v>M2</v>
          </cell>
        </row>
        <row r="184">
          <cell r="A184">
            <v>7030100930</v>
          </cell>
          <cell r="B184" t="str">
            <v>MONTAGEM/DESMONTAGEM ANDAIME TUBULAR</v>
          </cell>
          <cell r="C184">
            <v>2.78</v>
          </cell>
          <cell r="D184" t="str">
            <v>M2</v>
          </cell>
        </row>
        <row r="185">
          <cell r="A185">
            <v>7030100940</v>
          </cell>
          <cell r="B185" t="str">
            <v>LOCACAO ANDAIME METALICO TUBULAR (MXMES)</v>
          </cell>
          <cell r="C185">
            <v>12.62</v>
          </cell>
          <cell r="D185" t="str">
            <v>UN</v>
          </cell>
        </row>
        <row r="186">
          <cell r="A186">
            <v>7030100950</v>
          </cell>
          <cell r="B186" t="str">
            <v>PLACAS INDICATIVAS EM ACRILICO</v>
          </cell>
          <cell r="C186">
            <v>344.8</v>
          </cell>
          <cell r="D186" t="str">
            <v>M2</v>
          </cell>
        </row>
        <row r="187">
          <cell r="A187">
            <v>7030100960</v>
          </cell>
          <cell r="B187" t="str">
            <v>RETIRADA DE GUARDA CORPO C REAPROVEITAM</v>
          </cell>
          <cell r="C187">
            <v>21.5</v>
          </cell>
          <cell r="D187" t="str">
            <v>M</v>
          </cell>
        </row>
        <row r="188">
          <cell r="A188">
            <v>7030100970</v>
          </cell>
          <cell r="B188" t="str">
            <v>ESTRADA ACESSO S/ PAV COM BASE PO PEDRA</v>
          </cell>
          <cell r="C188">
            <v>84.07</v>
          </cell>
          <cell r="D188" t="str">
            <v>M3</v>
          </cell>
        </row>
        <row r="189">
          <cell r="A189">
            <v>7030100980</v>
          </cell>
          <cell r="B189" t="str">
            <v>RETIRADA DE ARMADURAS/PECAS CORROIDAS</v>
          </cell>
          <cell r="C189">
            <v>1.89</v>
          </cell>
          <cell r="D189" t="str">
            <v>KG</v>
          </cell>
        </row>
        <row r="190">
          <cell r="A190">
            <v>7030200010</v>
          </cell>
          <cell r="B190" t="str">
            <v>REPARO DE REDE C/ TUBO PVC DN 50 C/ FORN</v>
          </cell>
          <cell r="C190">
            <v>52.72</v>
          </cell>
          <cell r="D190" t="str">
            <v>UN</v>
          </cell>
        </row>
        <row r="191">
          <cell r="A191">
            <v>7030200020</v>
          </cell>
          <cell r="B191" t="str">
            <v>REPARO DE REDE C/ TUBO PVC DN 75 C/ FORN</v>
          </cell>
          <cell r="C191">
            <v>105.87</v>
          </cell>
          <cell r="D191" t="str">
            <v>UN</v>
          </cell>
        </row>
        <row r="192">
          <cell r="A192">
            <v>7030200030</v>
          </cell>
          <cell r="B192" t="str">
            <v>REPARO DE REDE C/ TUBO PVC DN 100C/ FORN</v>
          </cell>
          <cell r="C192">
            <v>171.2</v>
          </cell>
          <cell r="D192" t="str">
            <v>UN</v>
          </cell>
        </row>
        <row r="193">
          <cell r="A193">
            <v>7030200040</v>
          </cell>
          <cell r="B193" t="str">
            <v>REPARO DE LIGACAO PREDIAL  AGUA COM FOR.</v>
          </cell>
          <cell r="C193">
            <v>16.420000000000002</v>
          </cell>
          <cell r="D193" t="str">
            <v>UN</v>
          </cell>
        </row>
        <row r="194">
          <cell r="A194">
            <v>7030200050</v>
          </cell>
          <cell r="B194" t="str">
            <v>REPARO REDE DREN TUBO CONCR DN 200 A 400</v>
          </cell>
          <cell r="C194">
            <v>174.13</v>
          </cell>
          <cell r="D194" t="str">
            <v>UN</v>
          </cell>
        </row>
        <row r="195">
          <cell r="A195">
            <v>7030200060</v>
          </cell>
          <cell r="B195" t="str">
            <v>REPARO EM REDES DE ESGOTO DN 100  C/ FOR</v>
          </cell>
          <cell r="C195">
            <v>63.03</v>
          </cell>
          <cell r="D195" t="str">
            <v>UN</v>
          </cell>
        </row>
        <row r="196">
          <cell r="A196">
            <v>7030200070</v>
          </cell>
          <cell r="B196" t="str">
            <v>FORN E FABRICACAO DE BALSA SOBRE TONEIS</v>
          </cell>
          <cell r="C196">
            <v>5010.46</v>
          </cell>
          <cell r="D196" t="str">
            <v>UN</v>
          </cell>
        </row>
        <row r="197">
          <cell r="A197">
            <v>7030200080</v>
          </cell>
          <cell r="B197" t="str">
            <v>FORN EXEC  PASSARELA MADEIRA - BEIRA RIO</v>
          </cell>
          <cell r="C197">
            <v>196.13</v>
          </cell>
          <cell r="D197" t="str">
            <v>M2</v>
          </cell>
        </row>
        <row r="198">
          <cell r="A198">
            <v>7038000001</v>
          </cell>
          <cell r="B198" t="str">
            <v>FURO EM CONCRETO ARMADO 2 1/4 POL L=50CM</v>
          </cell>
          <cell r="C198">
            <v>189.29</v>
          </cell>
          <cell r="D198" t="str">
            <v>UN</v>
          </cell>
        </row>
        <row r="199">
          <cell r="A199">
            <v>7039000001</v>
          </cell>
          <cell r="B199" t="str">
            <v>DESLOCAMENTO RETROESCAVADEIRA PRANCHA</v>
          </cell>
          <cell r="C199">
            <v>5.67</v>
          </cell>
          <cell r="D199" t="str">
            <v>KM</v>
          </cell>
        </row>
        <row r="200">
          <cell r="A200">
            <v>7039000002</v>
          </cell>
          <cell r="B200" t="str">
            <v>DESLOCAMENTO RETROESCAVADEIRA SOBRE RODA</v>
          </cell>
          <cell r="C200">
            <v>3.69</v>
          </cell>
          <cell r="D200" t="str">
            <v>KM</v>
          </cell>
        </row>
        <row r="201">
          <cell r="A201">
            <v>7039000003</v>
          </cell>
          <cell r="B201" t="str">
            <v>DESLOCAMENTO EQUIPE P/ EXECUCAO SERVICOS</v>
          </cell>
          <cell r="C201">
            <v>5.48</v>
          </cell>
          <cell r="D201" t="str">
            <v>KM</v>
          </cell>
        </row>
        <row r="202">
          <cell r="A202">
            <v>7039000004</v>
          </cell>
          <cell r="B202" t="str">
            <v>DEMOLICAO DE CAIXAS EEEB-A - CASTELO</v>
          </cell>
          <cell r="C202">
            <v>566.88</v>
          </cell>
          <cell r="D202" t="str">
            <v>UN</v>
          </cell>
        </row>
        <row r="203">
          <cell r="A203">
            <v>7039000005</v>
          </cell>
          <cell r="B203" t="str">
            <v>RETIRADA DE BARRILETE, BOMBAS E GRADES</v>
          </cell>
          <cell r="C203">
            <v>10956.64</v>
          </cell>
          <cell r="D203" t="str">
            <v>UN</v>
          </cell>
        </row>
        <row r="204">
          <cell r="A204">
            <v>7039000006</v>
          </cell>
          <cell r="B204" t="str">
            <v>RETIRADA DAS INSTALACOES HIDRAULICAS</v>
          </cell>
          <cell r="C204">
            <v>20410.23</v>
          </cell>
          <cell r="D204" t="str">
            <v>UN</v>
          </cell>
        </row>
        <row r="205">
          <cell r="A205">
            <v>7039000007</v>
          </cell>
          <cell r="B205" t="str">
            <v>DEMOLICAO DAS UNIDADES DA ETE-CASTELO</v>
          </cell>
          <cell r="C205">
            <v>70632.5</v>
          </cell>
          <cell r="D205" t="str">
            <v>UN</v>
          </cell>
        </row>
        <row r="206">
          <cell r="A206">
            <v>7039000008</v>
          </cell>
          <cell r="B206" t="str">
            <v>DEMOLICAO DA ELEVATORIA</v>
          </cell>
          <cell r="C206">
            <v>6697.2</v>
          </cell>
          <cell r="D206" t="str">
            <v>UN</v>
          </cell>
        </row>
        <row r="207">
          <cell r="A207">
            <v>7039000009</v>
          </cell>
          <cell r="B207" t="str">
            <v>RETIRADA CAMARA DE SATURACAO-AMPL ETAV</v>
          </cell>
          <cell r="C207">
            <v>3702</v>
          </cell>
          <cell r="D207" t="str">
            <v>UN</v>
          </cell>
        </row>
        <row r="208">
          <cell r="A208">
            <v>7039000010</v>
          </cell>
          <cell r="B208" t="str">
            <v>RET TUBO FOFO DN 100 A 250MM ARGOLAS VV</v>
          </cell>
          <cell r="C208">
            <v>73.569999999999993</v>
          </cell>
          <cell r="D208" t="str">
            <v>M</v>
          </cell>
        </row>
        <row r="209">
          <cell r="A209">
            <v>7039000011</v>
          </cell>
          <cell r="B209" t="str">
            <v>DEMOLICAO ESCRIT RIO FUNDAO - AMPL ETA V</v>
          </cell>
          <cell r="C209">
            <v>6513.44</v>
          </cell>
          <cell r="D209" t="str">
            <v>UN</v>
          </cell>
        </row>
        <row r="210">
          <cell r="A210">
            <v>7039000012</v>
          </cell>
          <cell r="B210" t="str">
            <v>DEMOLICAO DEPOS MAT E LABOR - AMPL ETA V</v>
          </cell>
          <cell r="C210">
            <v>6513.44</v>
          </cell>
          <cell r="D210" t="str">
            <v>UN</v>
          </cell>
        </row>
        <row r="211">
          <cell r="A211">
            <v>7039000013</v>
          </cell>
          <cell r="B211" t="str">
            <v>DEMOLICAO OFIC ELETROMECAN - AMPL ETA V</v>
          </cell>
          <cell r="C211">
            <v>6513.44</v>
          </cell>
          <cell r="D211" t="str">
            <v>UN</v>
          </cell>
        </row>
        <row r="212">
          <cell r="A212">
            <v>7039000014</v>
          </cell>
          <cell r="B212" t="str">
            <v>DEMOLICAO ESTACIO E CHURRAS - AMPL ETA V</v>
          </cell>
          <cell r="C212">
            <v>3256.72</v>
          </cell>
          <cell r="D212" t="str">
            <v>UN</v>
          </cell>
        </row>
        <row r="213">
          <cell r="A213">
            <v>7039000015</v>
          </cell>
          <cell r="B213" t="str">
            <v>DEMOLICAO ELEVAT. FLOTACAO - AMPL ETA V</v>
          </cell>
          <cell r="C213">
            <v>7486.4</v>
          </cell>
          <cell r="D213" t="str">
            <v>UN</v>
          </cell>
        </row>
        <row r="214">
          <cell r="A214">
            <v>7039000016</v>
          </cell>
          <cell r="B214" t="str">
            <v>RETIRADA IMPERM PRFV TQ SUFATO-AMPL ETAV</v>
          </cell>
          <cell r="C214">
            <v>1775.2</v>
          </cell>
          <cell r="D214" t="str">
            <v>UN</v>
          </cell>
        </row>
        <row r="215">
          <cell r="A215">
            <v>7039000017</v>
          </cell>
          <cell r="B215" t="str">
            <v>CACAMBA ROLL ON ROLL OFF 30M³ - ETA V</v>
          </cell>
          <cell r="C215">
            <v>20821.349999999999</v>
          </cell>
          <cell r="D215" t="str">
            <v>UN</v>
          </cell>
        </row>
        <row r="216">
          <cell r="A216">
            <v>7039000018</v>
          </cell>
          <cell r="B216" t="str">
            <v>RETIRADA DE POCO DE VISITA</v>
          </cell>
          <cell r="C216">
            <v>329.72</v>
          </cell>
          <cell r="D216" t="str">
            <v>UN</v>
          </cell>
        </row>
        <row r="217">
          <cell r="A217">
            <v>7039000019</v>
          </cell>
          <cell r="B217" t="str">
            <v>RETIRADA DE TUBOS E CONEXOES EM PVC</v>
          </cell>
          <cell r="C217">
            <v>1914.92</v>
          </cell>
          <cell r="D217" t="str">
            <v>UN</v>
          </cell>
        </row>
        <row r="218">
          <cell r="A218">
            <v>7039000020</v>
          </cell>
          <cell r="B218" t="str">
            <v>DEMOLICAO ELEVAT. SANTO ANTONIO - RNS</v>
          </cell>
          <cell r="C218">
            <v>6593</v>
          </cell>
          <cell r="D218" t="str">
            <v>UN</v>
          </cell>
        </row>
        <row r="219">
          <cell r="A219">
            <v>7039000021</v>
          </cell>
          <cell r="B219" t="str">
            <v>DEMOLICAO DA CAIXA DE AREIA</v>
          </cell>
          <cell r="C219">
            <v>2469.9299999999998</v>
          </cell>
          <cell r="D219" t="str">
            <v>UN</v>
          </cell>
        </row>
        <row r="220">
          <cell r="A220">
            <v>7039000022</v>
          </cell>
          <cell r="B220" t="str">
            <v>DEMOLICAO DE POCO DE VISITA</v>
          </cell>
          <cell r="C220">
            <v>1189.06</v>
          </cell>
          <cell r="D220" t="str">
            <v>UN</v>
          </cell>
        </row>
        <row r="221">
          <cell r="A221">
            <v>7039000023</v>
          </cell>
          <cell r="B221" t="str">
            <v>DEMOLICAO BOOSTER EXIST-PRESID. KENNEDY</v>
          </cell>
          <cell r="C221">
            <v>2010.88</v>
          </cell>
          <cell r="D221" t="str">
            <v>UN</v>
          </cell>
        </row>
        <row r="222">
          <cell r="A222">
            <v>7039000024</v>
          </cell>
          <cell r="B222" t="str">
            <v>DEMOLICAO DA CAPTACAO - SAA VILA VALERIO</v>
          </cell>
          <cell r="C222">
            <v>15140</v>
          </cell>
          <cell r="D222" t="str">
            <v>UN</v>
          </cell>
        </row>
        <row r="223">
          <cell r="A223">
            <v>7039000025</v>
          </cell>
          <cell r="B223" t="str">
            <v>LIMPEZA E DESOBS POCO VISITA JATO/VACUO</v>
          </cell>
          <cell r="C223">
            <v>93.29</v>
          </cell>
          <cell r="D223" t="str">
            <v>UN</v>
          </cell>
        </row>
        <row r="224">
          <cell r="A224">
            <v>7039000026</v>
          </cell>
          <cell r="B224" t="str">
            <v>DESATIVACAO ELEVATORIA EXISTENTE</v>
          </cell>
          <cell r="C224">
            <v>2248.88</v>
          </cell>
          <cell r="D224" t="str">
            <v>UN</v>
          </cell>
        </row>
        <row r="225">
          <cell r="A225">
            <v>7039000027</v>
          </cell>
          <cell r="B225" t="str">
            <v>ANDAIME/ESCORAMENTO RESERV PEDRO CANARIO</v>
          </cell>
          <cell r="C225">
            <v>62343.28</v>
          </cell>
          <cell r="D225" t="str">
            <v>UN</v>
          </cell>
        </row>
        <row r="226">
          <cell r="A226">
            <v>7039000028</v>
          </cell>
          <cell r="B226" t="str">
            <v>RETIRADA DE ARMADURAS/PECAS CORROIDAS</v>
          </cell>
          <cell r="C226">
            <v>1.89</v>
          </cell>
          <cell r="D226" t="str">
            <v>KG</v>
          </cell>
        </row>
        <row r="227">
          <cell r="A227">
            <v>7039000029</v>
          </cell>
          <cell r="B227" t="str">
            <v>REMOCAO E LIMPEZA DE IMPERMEABILIZACAO</v>
          </cell>
          <cell r="C227">
            <v>6949.4</v>
          </cell>
          <cell r="D227" t="str">
            <v>UN</v>
          </cell>
        </row>
        <row r="228">
          <cell r="A228">
            <v>7039000030</v>
          </cell>
          <cell r="B228" t="str">
            <v>REMOCAO E LIMPEZA DE IMPERMEABILIZACAO</v>
          </cell>
          <cell r="C228">
            <v>9.91</v>
          </cell>
          <cell r="D228" t="str">
            <v>M2</v>
          </cell>
        </row>
        <row r="229">
          <cell r="A229">
            <v>7039000031</v>
          </cell>
          <cell r="B229" t="str">
            <v>RETIRADA INST HIDR FLOCULADOR/DECANTADOR</v>
          </cell>
          <cell r="C229">
            <v>1058.8800000000001</v>
          </cell>
          <cell r="D229" t="str">
            <v>UN</v>
          </cell>
        </row>
        <row r="230">
          <cell r="A230">
            <v>7039000032</v>
          </cell>
          <cell r="B230" t="str">
            <v>DISPONIVEL</v>
          </cell>
          <cell r="C230">
            <v>0</v>
          </cell>
          <cell r="D230" t="str">
            <v>M2</v>
          </cell>
        </row>
        <row r="231">
          <cell r="A231">
            <v>7039000033</v>
          </cell>
          <cell r="B231" t="str">
            <v>RETIRADA E RECOLOCACAO DE PORTAO-CEDROLA</v>
          </cell>
          <cell r="C231">
            <v>782.5</v>
          </cell>
          <cell r="D231" t="str">
            <v>UN</v>
          </cell>
        </row>
        <row r="232">
          <cell r="A232">
            <v>7039000034</v>
          </cell>
          <cell r="B232" t="str">
            <v>RETIRADA PECAS TANQUE AERACAO - ETE MANG</v>
          </cell>
          <cell r="C232">
            <v>6220.3</v>
          </cell>
          <cell r="D232" t="str">
            <v>UN</v>
          </cell>
        </row>
        <row r="233">
          <cell r="A233">
            <v>7039000035</v>
          </cell>
          <cell r="B233" t="str">
            <v>RETIRADA DE CENTRIFUGA EXISTEN- ETE MANG</v>
          </cell>
          <cell r="C233">
            <v>1697.79</v>
          </cell>
          <cell r="D233" t="str">
            <v>UN</v>
          </cell>
        </row>
        <row r="234">
          <cell r="A234">
            <v>7039000036</v>
          </cell>
          <cell r="B234" t="str">
            <v>RETIRADA DE TANQUE REUSO - ETE MANGUI</v>
          </cell>
          <cell r="C234">
            <v>1526.89</v>
          </cell>
          <cell r="D234" t="str">
            <v>UN</v>
          </cell>
        </row>
        <row r="235">
          <cell r="A235">
            <v>7039000037</v>
          </cell>
          <cell r="B235" t="str">
            <v>RETIRADA TUBO CONC DN800 C REAP- ETE MAN</v>
          </cell>
          <cell r="C235">
            <v>42.6</v>
          </cell>
          <cell r="D235" t="str">
            <v>M</v>
          </cell>
        </row>
        <row r="236">
          <cell r="A236">
            <v>7039000038</v>
          </cell>
          <cell r="B236" t="str">
            <v>REMOC E TRANSP DE UNIDADE COMPACTA UASB</v>
          </cell>
          <cell r="C236">
            <v>14416.1</v>
          </cell>
          <cell r="D236" t="str">
            <v>UN</v>
          </cell>
        </row>
        <row r="237">
          <cell r="A237">
            <v>7039000039</v>
          </cell>
          <cell r="B237" t="str">
            <v>RETIRADA MANILHA CONC 400 ETR ETA VZA</v>
          </cell>
          <cell r="C237">
            <v>10.33</v>
          </cell>
          <cell r="D237" t="str">
            <v>M</v>
          </cell>
        </row>
        <row r="238">
          <cell r="A238">
            <v>7039000040</v>
          </cell>
          <cell r="B238" t="str">
            <v>RETIRADA MURO GABIAO EEEB MUNIZ FREIRE</v>
          </cell>
          <cell r="C238">
            <v>41.5</v>
          </cell>
          <cell r="D238" t="str">
            <v>M3</v>
          </cell>
        </row>
        <row r="239">
          <cell r="A239">
            <v>7039000042</v>
          </cell>
          <cell r="B239" t="str">
            <v>LIMPEZA E LAVAGEM DE RESERVATORIO</v>
          </cell>
          <cell r="C239">
            <v>1.45</v>
          </cell>
          <cell r="D239" t="str">
            <v>M3</v>
          </cell>
        </row>
        <row r="240">
          <cell r="A240">
            <v>7039000043</v>
          </cell>
          <cell r="B240" t="str">
            <v>ESTRUTURA P/ PINT DA TRELICA PLAN SERRA</v>
          </cell>
          <cell r="C240">
            <v>10985.6</v>
          </cell>
          <cell r="D240" t="str">
            <v>UN</v>
          </cell>
        </row>
        <row r="241">
          <cell r="A241">
            <v>7039000044</v>
          </cell>
          <cell r="B241" t="str">
            <v>RETIRADA INST HIDR. E ELETR. BOOSTER</v>
          </cell>
          <cell r="C241">
            <v>500.24</v>
          </cell>
          <cell r="D241" t="str">
            <v>UN</v>
          </cell>
        </row>
        <row r="242">
          <cell r="A242">
            <v>7039000045</v>
          </cell>
          <cell r="B242" t="str">
            <v>DEMOLICAO DA LAJE  RESERV. IPIRANGA</v>
          </cell>
          <cell r="C242">
            <v>10187.81</v>
          </cell>
          <cell r="D242" t="str">
            <v>UN</v>
          </cell>
        </row>
        <row r="243">
          <cell r="A243">
            <v>7039000046</v>
          </cell>
          <cell r="B243" t="str">
            <v>EXECUCAO DE FURO EM PAREDE DE CONCRETO</v>
          </cell>
          <cell r="C243">
            <v>34.39</v>
          </cell>
          <cell r="D243" t="str">
            <v>M2</v>
          </cell>
        </row>
        <row r="244">
          <cell r="A244">
            <v>7039800010</v>
          </cell>
          <cell r="B244" t="str">
            <v>LIMP E TRAT DE FUNDACOES - OBRAS TERRA</v>
          </cell>
          <cell r="C244">
            <v>30</v>
          </cell>
          <cell r="D244" t="str">
            <v>UN</v>
          </cell>
        </row>
        <row r="245">
          <cell r="A245">
            <v>7039800020</v>
          </cell>
          <cell r="B245" t="str">
            <v>LIMP E TRAT DE FUNDACOES - ESTR CONCRETO</v>
          </cell>
          <cell r="C245">
            <v>119.99</v>
          </cell>
          <cell r="D245" t="str">
            <v>UN</v>
          </cell>
        </row>
        <row r="246">
          <cell r="A246">
            <v>7040100010</v>
          </cell>
          <cell r="B246" t="str">
            <v>ESCAVACAO MANUAL SOLO 1ªCAT PROF ATE 3M</v>
          </cell>
          <cell r="C246">
            <v>48.12</v>
          </cell>
          <cell r="D246" t="str">
            <v>M3</v>
          </cell>
        </row>
        <row r="247">
          <cell r="A247">
            <v>7040100020</v>
          </cell>
          <cell r="B247" t="str">
            <v>ESCAVACAO MANUAL SOLO 1ªCAT PROF ACI 3M</v>
          </cell>
          <cell r="C247">
            <v>55.34</v>
          </cell>
          <cell r="D247" t="str">
            <v>M3</v>
          </cell>
        </row>
        <row r="248">
          <cell r="A248">
            <v>7040100030</v>
          </cell>
          <cell r="B248" t="str">
            <v>ESCAVACAO MANUAL VALA ATE 1M SOLO MOLE</v>
          </cell>
          <cell r="C248">
            <v>113.56</v>
          </cell>
          <cell r="D248" t="str">
            <v>M3</v>
          </cell>
        </row>
        <row r="249">
          <cell r="A249">
            <v>7040100040</v>
          </cell>
          <cell r="B249" t="str">
            <v>ESCAVACAO MANUAL DE SOLO TURFOSO</v>
          </cell>
          <cell r="C249">
            <v>56.14</v>
          </cell>
          <cell r="D249" t="str">
            <v>M3</v>
          </cell>
        </row>
        <row r="250">
          <cell r="A250">
            <v>7040100050</v>
          </cell>
          <cell r="B250" t="str">
            <v>ESCAVACAO MANUAL SOLO 2ªCAT PROF ATE 3M</v>
          </cell>
          <cell r="C250">
            <v>70.58</v>
          </cell>
          <cell r="D250" t="str">
            <v>M3</v>
          </cell>
        </row>
        <row r="251">
          <cell r="A251">
            <v>7040100060</v>
          </cell>
          <cell r="B251" t="str">
            <v>ESCAVACAO MECAN SOLO 1ªCAT PROF ATE 3M</v>
          </cell>
          <cell r="C251">
            <v>10.43</v>
          </cell>
          <cell r="D251" t="str">
            <v>M3</v>
          </cell>
        </row>
        <row r="252">
          <cell r="A252">
            <v>7040100070</v>
          </cell>
          <cell r="B252" t="str">
            <v>ESCAVACAO MECAN SOLO 1ªCAT PROF ACI 3M</v>
          </cell>
          <cell r="C252">
            <v>13.1</v>
          </cell>
          <cell r="D252" t="str">
            <v>M3</v>
          </cell>
        </row>
        <row r="253">
          <cell r="A253">
            <v>7040100080</v>
          </cell>
          <cell r="B253" t="str">
            <v>ESCAVACAO MECANICA DE MATERIAL TURFOSO</v>
          </cell>
          <cell r="C253">
            <v>20.88</v>
          </cell>
          <cell r="D253" t="str">
            <v>M3</v>
          </cell>
        </row>
        <row r="254">
          <cell r="A254">
            <v>7040100090</v>
          </cell>
          <cell r="B254" t="str">
            <v>ESCAVACAO MECAN SOLO 2ªCAT PROF ATE 3M</v>
          </cell>
          <cell r="C254">
            <v>18.16</v>
          </cell>
          <cell r="D254" t="str">
            <v>M3</v>
          </cell>
        </row>
        <row r="255">
          <cell r="A255">
            <v>7040100100</v>
          </cell>
          <cell r="B255" t="str">
            <v>ESCAVACAO MECAN SOLO 2ªCAT PROF ACI 3M</v>
          </cell>
          <cell r="C255">
            <v>22.44</v>
          </cell>
          <cell r="D255" t="str">
            <v>M3</v>
          </cell>
        </row>
        <row r="256">
          <cell r="A256">
            <v>7040100110</v>
          </cell>
          <cell r="B256" t="str">
            <v>ESCAVACAO CAVA/VALA COM ARGAM EXPANSIVA</v>
          </cell>
          <cell r="C256">
            <v>1542.62</v>
          </cell>
          <cell r="D256" t="str">
            <v>M3</v>
          </cell>
        </row>
        <row r="257">
          <cell r="A257">
            <v>7040100120</v>
          </cell>
          <cell r="B257" t="str">
            <v>ESC ROCHA MACICO OU AFLORADA C/ ARG EXPA</v>
          </cell>
          <cell r="C257">
            <v>952.32</v>
          </cell>
          <cell r="D257" t="str">
            <v>M3</v>
          </cell>
        </row>
        <row r="258">
          <cell r="A258">
            <v>7040100130</v>
          </cell>
          <cell r="B258" t="str">
            <v>ESCAVACAO MEC EM ROCHA S/ USO EXPLOSIVOS</v>
          </cell>
          <cell r="C258">
            <v>1054.8599999999999</v>
          </cell>
          <cell r="D258" t="str">
            <v>M3</v>
          </cell>
        </row>
        <row r="259">
          <cell r="A259">
            <v>7040100140</v>
          </cell>
          <cell r="B259" t="str">
            <v>ESCAVACAO EM CAVA C/ USO EXPLOSIVOS</v>
          </cell>
          <cell r="C259">
            <v>569.46</v>
          </cell>
          <cell r="D259" t="str">
            <v>M3</v>
          </cell>
        </row>
        <row r="260">
          <cell r="A260">
            <v>7040100150</v>
          </cell>
          <cell r="B260" t="str">
            <v>ESCAVACAO MEC E REMOCAO DE SOLOS MOLES</v>
          </cell>
          <cell r="C260">
            <v>21.7</v>
          </cell>
          <cell r="D260" t="str">
            <v>M3</v>
          </cell>
        </row>
        <row r="261">
          <cell r="A261">
            <v>7040100160</v>
          </cell>
          <cell r="B261" t="str">
            <v>REGULARIZACAO DO FUNDO DE VALA COM AREIA</v>
          </cell>
          <cell r="C261">
            <v>75.260000000000005</v>
          </cell>
          <cell r="D261" t="str">
            <v>M3</v>
          </cell>
        </row>
        <row r="262">
          <cell r="A262">
            <v>7040100170</v>
          </cell>
          <cell r="B262" t="str">
            <v>REGULARIZACAO DO FUNDO DE CAVA C/ BRITA</v>
          </cell>
          <cell r="C262">
            <v>103.73</v>
          </cell>
          <cell r="D262" t="str">
            <v>M3</v>
          </cell>
        </row>
        <row r="263">
          <cell r="A263">
            <v>7040100180</v>
          </cell>
          <cell r="B263" t="str">
            <v>REGULARIZACAO DO FUNDO VALA</v>
          </cell>
          <cell r="C263">
            <v>8.02</v>
          </cell>
          <cell r="D263" t="str">
            <v>M3</v>
          </cell>
        </row>
        <row r="264">
          <cell r="A264">
            <v>7040100190</v>
          </cell>
          <cell r="B264" t="str">
            <v>REATERRO MAN SEM COMPACTACAO CONTROLADA</v>
          </cell>
          <cell r="C264">
            <v>8.02</v>
          </cell>
          <cell r="D264" t="str">
            <v>M3</v>
          </cell>
        </row>
        <row r="265">
          <cell r="A265">
            <v>7040100200</v>
          </cell>
          <cell r="B265" t="str">
            <v>REATERRO MEC SEM COMPACTACAO CONTROLADA</v>
          </cell>
          <cell r="C265">
            <v>3.42</v>
          </cell>
          <cell r="D265" t="str">
            <v>M3</v>
          </cell>
        </row>
        <row r="266">
          <cell r="A266">
            <v>7040100210</v>
          </cell>
          <cell r="B266" t="str">
            <v>REATERRO COM APILOAMENTO MANUAL</v>
          </cell>
          <cell r="C266">
            <v>56.14</v>
          </cell>
          <cell r="D266" t="str">
            <v>M3</v>
          </cell>
        </row>
        <row r="267">
          <cell r="A267">
            <v>7040100220</v>
          </cell>
          <cell r="B267" t="str">
            <v>REATERRO COM COMPACTACAO MECANICA</v>
          </cell>
          <cell r="C267">
            <v>20.36</v>
          </cell>
          <cell r="D267" t="str">
            <v>M3</v>
          </cell>
        </row>
        <row r="268">
          <cell r="A268">
            <v>7040100230</v>
          </cell>
          <cell r="B268" t="str">
            <v>REATERRO COM ADENSAMENTO HIDRAULICO</v>
          </cell>
          <cell r="C268">
            <v>20.41</v>
          </cell>
          <cell r="D268" t="str">
            <v>M3</v>
          </cell>
        </row>
        <row r="269">
          <cell r="A269">
            <v>7040100240</v>
          </cell>
          <cell r="B269" t="str">
            <v>ATERRO COM AREIA SEM COMPAC CONTROLADA</v>
          </cell>
          <cell r="C269">
            <v>72.91</v>
          </cell>
          <cell r="D269" t="str">
            <v>M3</v>
          </cell>
        </row>
        <row r="270">
          <cell r="A270">
            <v>7040100250</v>
          </cell>
          <cell r="B270" t="str">
            <v>ATERRO COM AREIA COM COMPAC MECANICA</v>
          </cell>
          <cell r="C270">
            <v>76.89</v>
          </cell>
          <cell r="D270" t="str">
            <v>M3</v>
          </cell>
        </row>
        <row r="271">
          <cell r="A271">
            <v>7040100260</v>
          </cell>
          <cell r="B271" t="str">
            <v>ATERRO COM AREIA COM ADENSAMENTO HIDR</v>
          </cell>
          <cell r="C271">
            <v>91.81</v>
          </cell>
          <cell r="D271" t="str">
            <v>M3</v>
          </cell>
        </row>
        <row r="272">
          <cell r="A272">
            <v>7040100270</v>
          </cell>
          <cell r="B272" t="str">
            <v>ATERRO COM ARGILA S/ COMPAC CONTROLADA</v>
          </cell>
          <cell r="C272">
            <v>42.67</v>
          </cell>
          <cell r="D272" t="str">
            <v>M3</v>
          </cell>
        </row>
        <row r="273">
          <cell r="A273">
            <v>7040100280</v>
          </cell>
          <cell r="B273" t="str">
            <v>ATERRO COM ARGILA C/ APILOAMENTO MANUAL</v>
          </cell>
          <cell r="C273">
            <v>100.78</v>
          </cell>
          <cell r="D273" t="str">
            <v>M3</v>
          </cell>
        </row>
        <row r="274">
          <cell r="A274">
            <v>7040100290</v>
          </cell>
          <cell r="B274" t="str">
            <v>ATERRO COM ARGILA C/ COMPAC MECANICA</v>
          </cell>
          <cell r="C274">
            <v>50.24</v>
          </cell>
          <cell r="D274" t="str">
            <v>M3</v>
          </cell>
        </row>
        <row r="275">
          <cell r="A275">
            <v>7040100300</v>
          </cell>
          <cell r="B275" t="str">
            <v>ATERRO COM ARGILA MECANIZADO 100% PN</v>
          </cell>
          <cell r="C275">
            <v>44.26</v>
          </cell>
          <cell r="D275" t="str">
            <v>M3</v>
          </cell>
        </row>
        <row r="276">
          <cell r="A276">
            <v>7040100310</v>
          </cell>
          <cell r="B276" t="str">
            <v>CORTE TERRENO NATURAL COM EQUIP MECANICO</v>
          </cell>
          <cell r="C276">
            <v>4.6500000000000004</v>
          </cell>
          <cell r="D276" t="str">
            <v>M3</v>
          </cell>
        </row>
        <row r="277">
          <cell r="A277">
            <v>7040100320</v>
          </cell>
          <cell r="B277" t="str">
            <v>CORTE ATERRO COMPENS INCL COMPAC. 100%PN</v>
          </cell>
          <cell r="C277">
            <v>17.11</v>
          </cell>
          <cell r="D277" t="str">
            <v>M3</v>
          </cell>
        </row>
        <row r="278">
          <cell r="A278">
            <v>7040100330</v>
          </cell>
          <cell r="B278" t="str">
            <v>CORTE, CARGA, DESC E ESPALH MAT DIST 1,5</v>
          </cell>
          <cell r="C278">
            <v>9.85</v>
          </cell>
          <cell r="D278" t="str">
            <v>M3</v>
          </cell>
        </row>
        <row r="279">
          <cell r="A279">
            <v>7040100340</v>
          </cell>
          <cell r="B279" t="str">
            <v>CORTE E CARGA DE MATERIAL COM EQUIP MECA</v>
          </cell>
          <cell r="C279">
            <v>8.2100000000000009</v>
          </cell>
          <cell r="D279" t="str">
            <v>M3</v>
          </cell>
        </row>
        <row r="280">
          <cell r="A280">
            <v>7040100350</v>
          </cell>
          <cell r="B280" t="str">
            <v>CARGA E DESCARGA QQ TIPO SOLO(BOTA FORA)</v>
          </cell>
          <cell r="C280">
            <v>2.6</v>
          </cell>
          <cell r="D280" t="str">
            <v>M3</v>
          </cell>
        </row>
        <row r="281">
          <cell r="A281">
            <v>7040100360</v>
          </cell>
          <cell r="B281" t="str">
            <v>CARGA E DESCARGA DE ROCHA (BOTA FORA)</v>
          </cell>
          <cell r="C281">
            <v>10.95</v>
          </cell>
          <cell r="D281" t="str">
            <v>M3</v>
          </cell>
        </row>
        <row r="282">
          <cell r="A282">
            <v>7040100370</v>
          </cell>
          <cell r="B282" t="str">
            <v>CARGA MAN E DESC DE ENTULHO EM CAMINHAO</v>
          </cell>
          <cell r="C282">
            <v>28.85</v>
          </cell>
          <cell r="D282" t="str">
            <v>M3</v>
          </cell>
        </row>
        <row r="283">
          <cell r="A283">
            <v>7040100380</v>
          </cell>
          <cell r="B283" t="str">
            <v>TRANSPORTE DE SOLOS PARA BOTA FORA</v>
          </cell>
          <cell r="C283">
            <v>0.87</v>
          </cell>
          <cell r="D283" t="str">
            <v>MK</v>
          </cell>
        </row>
        <row r="284">
          <cell r="A284">
            <v>7040100390</v>
          </cell>
          <cell r="B284" t="str">
            <v>TRANSPORTE DE MATERIAIS PARA ATERRO</v>
          </cell>
          <cell r="C284">
            <v>0.96</v>
          </cell>
          <cell r="D284" t="str">
            <v>MK</v>
          </cell>
        </row>
        <row r="285">
          <cell r="A285">
            <v>7040100400</v>
          </cell>
          <cell r="B285" t="str">
            <v>ESPALHAMENTO/REGUL DE MATERIAL ESCAVADO</v>
          </cell>
          <cell r="C285">
            <v>0.95</v>
          </cell>
          <cell r="D285" t="str">
            <v>M3</v>
          </cell>
        </row>
        <row r="286">
          <cell r="A286">
            <v>7040100410</v>
          </cell>
          <cell r="B286" t="str">
            <v>DRAGAGEM DE LAGOAS E VALAS</v>
          </cell>
          <cell r="C286">
            <v>11.86</v>
          </cell>
          <cell r="D286" t="str">
            <v>M3</v>
          </cell>
        </row>
        <row r="287">
          <cell r="A287">
            <v>7040100420</v>
          </cell>
          <cell r="B287" t="str">
            <v>BOTA-FORA DE MATERIAIS SEM USO CAMINHAO</v>
          </cell>
          <cell r="C287">
            <v>24.06</v>
          </cell>
          <cell r="D287" t="str">
            <v>M3</v>
          </cell>
        </row>
        <row r="288">
          <cell r="A288">
            <v>7040100430</v>
          </cell>
          <cell r="B288" t="str">
            <v>COMPAC MEC ATERRO ARGILOGO 100% PN</v>
          </cell>
          <cell r="C288">
            <v>7.26</v>
          </cell>
          <cell r="D288" t="str">
            <v>M3</v>
          </cell>
        </row>
        <row r="289">
          <cell r="A289">
            <v>7048000001</v>
          </cell>
          <cell r="B289" t="str">
            <v>DESTINACAO FINAL DE RESIDUOS CLASSE II A</v>
          </cell>
          <cell r="C289">
            <v>149.06</v>
          </cell>
          <cell r="D289" t="str">
            <v>TON</v>
          </cell>
        </row>
        <row r="290">
          <cell r="A290">
            <v>7049000010</v>
          </cell>
          <cell r="B290" t="str">
            <v>DESTINACAO FINAL DE ENTULHO DE OBRAS</v>
          </cell>
          <cell r="C290">
            <v>53.63</v>
          </cell>
          <cell r="D290" t="str">
            <v>TON</v>
          </cell>
        </row>
        <row r="291">
          <cell r="A291">
            <v>7049800010</v>
          </cell>
          <cell r="B291" t="str">
            <v>ESCAVACAO COMUM</v>
          </cell>
          <cell r="C291">
            <v>12</v>
          </cell>
          <cell r="D291" t="str">
            <v>M3</v>
          </cell>
        </row>
        <row r="292">
          <cell r="A292">
            <v>7049800020</v>
          </cell>
          <cell r="B292" t="str">
            <v>ESCAVACAO EM ROCHA ALETRADA</v>
          </cell>
          <cell r="C292">
            <v>35.01</v>
          </cell>
          <cell r="D292" t="str">
            <v>M3</v>
          </cell>
        </row>
        <row r="293">
          <cell r="A293">
            <v>7049800030</v>
          </cell>
          <cell r="B293" t="str">
            <v>ESCAVACAO EM ROCHA SA A CEU ABERTO</v>
          </cell>
          <cell r="C293">
            <v>55.01</v>
          </cell>
          <cell r="D293" t="str">
            <v>M3</v>
          </cell>
        </row>
        <row r="294">
          <cell r="A294">
            <v>7049800040</v>
          </cell>
          <cell r="B294" t="str">
            <v>ESCAVACAO EM ROCHA SUBTERRANEA</v>
          </cell>
          <cell r="C294">
            <v>370</v>
          </cell>
          <cell r="D294" t="str">
            <v>M3</v>
          </cell>
        </row>
        <row r="295">
          <cell r="A295">
            <v>7049800050</v>
          </cell>
          <cell r="B295" t="str">
            <v>ATERRO COMPACTADO (BARRAGEM DE TERRA)</v>
          </cell>
          <cell r="C295">
            <v>19</v>
          </cell>
          <cell r="D295" t="str">
            <v>M3</v>
          </cell>
        </row>
        <row r="296">
          <cell r="A296">
            <v>7049800060</v>
          </cell>
          <cell r="B296" t="str">
            <v>TRANSICAO LANCADA - PROVENIENTE JAZIDA</v>
          </cell>
          <cell r="C296">
            <v>100.01</v>
          </cell>
          <cell r="D296" t="str">
            <v>M3</v>
          </cell>
        </row>
        <row r="297">
          <cell r="A297">
            <v>7049800070</v>
          </cell>
          <cell r="B297" t="str">
            <v>TRANSICAO COMPACTADA UNICA - PROCESSADA</v>
          </cell>
          <cell r="C297">
            <v>110</v>
          </cell>
          <cell r="D297" t="str">
            <v>M3</v>
          </cell>
        </row>
        <row r="298">
          <cell r="A298">
            <v>7049800080</v>
          </cell>
          <cell r="B298" t="str">
            <v>TRANSPORTES</v>
          </cell>
          <cell r="C298">
            <v>11.36</v>
          </cell>
          <cell r="D298" t="str">
            <v>M3</v>
          </cell>
        </row>
        <row r="299">
          <cell r="A299">
            <v>7049800090</v>
          </cell>
          <cell r="B299" t="str">
            <v>ATERRO EM SOLO LANCADO</v>
          </cell>
          <cell r="C299">
            <v>12</v>
          </cell>
          <cell r="D299" t="str">
            <v>M3</v>
          </cell>
        </row>
        <row r="300">
          <cell r="A300">
            <v>7049800100</v>
          </cell>
          <cell r="B300" t="str">
            <v>ATERRO EM SOLO COMPACTADO</v>
          </cell>
          <cell r="C300">
            <v>16</v>
          </cell>
          <cell r="D300" t="str">
            <v>M3</v>
          </cell>
        </row>
        <row r="301">
          <cell r="A301">
            <v>7049800110</v>
          </cell>
          <cell r="B301" t="str">
            <v>LIMPEZA E TRATAMENTO DE FUNDACAO</v>
          </cell>
          <cell r="C301">
            <v>30</v>
          </cell>
          <cell r="D301" t="str">
            <v>M3</v>
          </cell>
        </row>
        <row r="302">
          <cell r="A302">
            <v>7049800120</v>
          </cell>
          <cell r="B302" t="str">
            <v>CUT-OFF DAS BARRAGENS</v>
          </cell>
          <cell r="C302">
            <v>66.989999999999995</v>
          </cell>
          <cell r="D302" t="str">
            <v>M3</v>
          </cell>
        </row>
        <row r="303">
          <cell r="A303">
            <v>7049800130</v>
          </cell>
          <cell r="B303" t="str">
            <v>NUCLEO DE ARGILA (BARRAGEM ENROCAMENTO)</v>
          </cell>
          <cell r="C303">
            <v>28</v>
          </cell>
          <cell r="D303" t="str">
            <v>M3</v>
          </cell>
        </row>
        <row r="304">
          <cell r="A304">
            <v>7050100010</v>
          </cell>
          <cell r="B304" t="str">
            <v>ESCORAMENTO METALICO TIPO GAIOLA</v>
          </cell>
          <cell r="C304">
            <v>12.27</v>
          </cell>
          <cell r="D304" t="str">
            <v>M2</v>
          </cell>
        </row>
        <row r="305">
          <cell r="A305">
            <v>7050100020</v>
          </cell>
          <cell r="B305" t="str">
            <v>ESCORAMENTO VALAS COM PRANCHA METALICA</v>
          </cell>
          <cell r="C305">
            <v>35.74</v>
          </cell>
          <cell r="D305" t="str">
            <v>M2</v>
          </cell>
        </row>
        <row r="306">
          <cell r="A306">
            <v>7050100030</v>
          </cell>
          <cell r="B306" t="str">
            <v>ESCORAMENTO CAVAS COM PRANCHA METALICA</v>
          </cell>
          <cell r="C306">
            <v>69.599999999999994</v>
          </cell>
          <cell r="D306" t="str">
            <v>M2</v>
          </cell>
        </row>
        <row r="307">
          <cell r="A307">
            <v>7050100040</v>
          </cell>
          <cell r="B307" t="str">
            <v>ENROCAMENTO COM PEDRA DE MAO</v>
          </cell>
          <cell r="C307">
            <v>154.63999999999999</v>
          </cell>
          <cell r="D307" t="str">
            <v>M3</v>
          </cell>
        </row>
        <row r="308">
          <cell r="A308">
            <v>7050100050</v>
          </cell>
          <cell r="B308" t="str">
            <v>ENSECADEIRA COM SACOS DE AREIA</v>
          </cell>
          <cell r="C308">
            <v>177.2</v>
          </cell>
          <cell r="D308" t="str">
            <v>M3</v>
          </cell>
        </row>
        <row r="309">
          <cell r="A309">
            <v>7050100060</v>
          </cell>
          <cell r="B309" t="str">
            <v>ENSECADEIRA SACOS E SOLO LOCAL</v>
          </cell>
          <cell r="C309">
            <v>76.349999999999994</v>
          </cell>
          <cell r="D309" t="str">
            <v>M3</v>
          </cell>
        </row>
        <row r="310">
          <cell r="A310">
            <v>7050100070</v>
          </cell>
          <cell r="B310" t="str">
            <v>ENSECADEIRA COM PRANCHAS DE MADEIRA</v>
          </cell>
          <cell r="C310">
            <v>52.74</v>
          </cell>
          <cell r="D310" t="str">
            <v>M2</v>
          </cell>
        </row>
        <row r="311">
          <cell r="A311">
            <v>7050100080</v>
          </cell>
          <cell r="B311" t="str">
            <v>DAMAS EM SOLO CIMENTO 6:1 (ESTRUTURANTE)</v>
          </cell>
          <cell r="C311">
            <v>280.31</v>
          </cell>
          <cell r="D311" t="str">
            <v>M3</v>
          </cell>
        </row>
        <row r="312">
          <cell r="A312">
            <v>7050100090</v>
          </cell>
          <cell r="B312" t="str">
            <v>DAMAS EM SOLO CIMENTO 12:1</v>
          </cell>
          <cell r="C312">
            <v>221.97</v>
          </cell>
          <cell r="D312" t="str">
            <v>M3</v>
          </cell>
        </row>
        <row r="313">
          <cell r="A313">
            <v>7050100100</v>
          </cell>
          <cell r="B313" t="str">
            <v>DAMAS CONTENCAO MADEIRA</v>
          </cell>
          <cell r="C313">
            <v>21.92</v>
          </cell>
          <cell r="D313" t="str">
            <v>M</v>
          </cell>
        </row>
        <row r="314">
          <cell r="A314">
            <v>7050100110</v>
          </cell>
          <cell r="B314" t="str">
            <v>#MURO DE ARRIMO EM CONCRETO CICLOPICO</v>
          </cell>
          <cell r="C314">
            <v>669.64</v>
          </cell>
          <cell r="D314" t="str">
            <v>M3</v>
          </cell>
        </row>
        <row r="315">
          <cell r="A315">
            <v>7050100120</v>
          </cell>
          <cell r="B315" t="str">
            <v>#GABIAO TIPO COLCHAO H=30CM MALHA 6X8CM</v>
          </cell>
          <cell r="C315">
            <v>297.66000000000003</v>
          </cell>
          <cell r="D315" t="str">
            <v>M2</v>
          </cell>
        </row>
        <row r="316">
          <cell r="A316">
            <v>7050100121</v>
          </cell>
          <cell r="B316" t="str">
            <v>GABIAO TIPO COLCHAO H=0,30 ZN/AL+PVC</v>
          </cell>
          <cell r="C316">
            <v>288.33999999999997</v>
          </cell>
          <cell r="D316" t="str">
            <v>M2</v>
          </cell>
        </row>
        <row r="317">
          <cell r="A317">
            <v>7050100130</v>
          </cell>
          <cell r="B317" t="str">
            <v>#GABIAO TIPO CAIXA H=1,00M MALHA 8X10CM</v>
          </cell>
          <cell r="C317">
            <v>706.19</v>
          </cell>
          <cell r="D317" t="str">
            <v>M3</v>
          </cell>
        </row>
        <row r="318">
          <cell r="A318">
            <v>7050100131</v>
          </cell>
          <cell r="B318" t="str">
            <v>MURO GABIAO TIPO CAIXA 2X1X1M ZN/AL</v>
          </cell>
          <cell r="C318">
            <v>602.44000000000005</v>
          </cell>
          <cell r="D318" t="str">
            <v>M3</v>
          </cell>
        </row>
        <row r="319">
          <cell r="A319">
            <v>7050100140</v>
          </cell>
          <cell r="B319" t="str">
            <v>RIP-RAP EM PLACAS CONCRETO ARMADO E=5CM</v>
          </cell>
          <cell r="C319">
            <v>158.34</v>
          </cell>
          <cell r="D319" t="str">
            <v>M2</v>
          </cell>
        </row>
        <row r="320">
          <cell r="A320">
            <v>7050100150</v>
          </cell>
          <cell r="B320" t="str">
            <v>INJECAO DE SOLO-CIMENTO 10:1</v>
          </cell>
          <cell r="C320">
            <v>767.35</v>
          </cell>
          <cell r="D320" t="str">
            <v>M3</v>
          </cell>
        </row>
        <row r="321">
          <cell r="A321">
            <v>7050100160</v>
          </cell>
          <cell r="B321" t="str">
            <v>SOLO CIMENTO 1:6 ENSACADO</v>
          </cell>
          <cell r="C321">
            <v>485.74</v>
          </cell>
          <cell r="D321" t="str">
            <v>M3</v>
          </cell>
        </row>
        <row r="322">
          <cell r="A322">
            <v>7059000001</v>
          </cell>
          <cell r="B322" t="str">
            <v>ENROCAMENTO COM PEDRA DE MAO S/F</v>
          </cell>
          <cell r="C322">
            <v>64.16</v>
          </cell>
          <cell r="D322" t="str">
            <v>M3</v>
          </cell>
        </row>
        <row r="323">
          <cell r="A323">
            <v>7059000002</v>
          </cell>
          <cell r="B323" t="str">
            <v>GABIAO TIPO COLCHAO H=23CM MUNIZ FREIRE</v>
          </cell>
          <cell r="C323">
            <v>258.47000000000003</v>
          </cell>
          <cell r="D323" t="str">
            <v>M3</v>
          </cell>
        </row>
        <row r="324">
          <cell r="A324">
            <v>7059000003</v>
          </cell>
          <cell r="B324" t="str">
            <v>GABIAO TIPO COLCHAO H=50CM MUNIZ FREIRE</v>
          </cell>
          <cell r="C324">
            <v>460.68</v>
          </cell>
          <cell r="D324" t="str">
            <v>M3</v>
          </cell>
        </row>
        <row r="325">
          <cell r="A325">
            <v>7059000004</v>
          </cell>
          <cell r="B325" t="str">
            <v>GABIAO TIPO COLCHAO H=1M MUNIZ FREIRE</v>
          </cell>
          <cell r="C325">
            <v>706.19</v>
          </cell>
          <cell r="D325" t="str">
            <v>M3</v>
          </cell>
        </row>
        <row r="326">
          <cell r="A326">
            <v>7059800010</v>
          </cell>
          <cell r="B326" t="str">
            <v>ENROCAMENTO LANCADO</v>
          </cell>
          <cell r="C326">
            <v>55.01</v>
          </cell>
          <cell r="D326" t="str">
            <v>M3</v>
          </cell>
        </row>
        <row r="327">
          <cell r="A327">
            <v>7059800020</v>
          </cell>
          <cell r="B327" t="str">
            <v>ENROCAMENTO COMPACTADO</v>
          </cell>
          <cell r="C327">
            <v>65</v>
          </cell>
          <cell r="D327" t="str">
            <v>M3</v>
          </cell>
        </row>
        <row r="328">
          <cell r="A328">
            <v>7059800030</v>
          </cell>
          <cell r="B328" t="str">
            <v>ENROCAMENTO 100% PROVENIENTE DE JAZIDA</v>
          </cell>
          <cell r="C328">
            <v>0</v>
          </cell>
          <cell r="D328" t="str">
            <v>M3</v>
          </cell>
        </row>
        <row r="329">
          <cell r="A329">
            <v>7059800040</v>
          </cell>
          <cell r="B329" t="str">
            <v>REVESTIMENTO DA CRISTA (TRANSICAO UNICA)</v>
          </cell>
          <cell r="C329">
            <v>110</v>
          </cell>
          <cell r="D329" t="str">
            <v>M3</v>
          </cell>
        </row>
        <row r="330">
          <cell r="A330">
            <v>7059800050</v>
          </cell>
          <cell r="B330" t="str">
            <v>TRANSICAO FINA (T1)</v>
          </cell>
          <cell r="C330">
            <v>119.99</v>
          </cell>
          <cell r="D330" t="str">
            <v>M3</v>
          </cell>
        </row>
        <row r="331">
          <cell r="A331">
            <v>7059800060</v>
          </cell>
          <cell r="B331" t="str">
            <v>TRANSICAO GROSSA (T2)</v>
          </cell>
          <cell r="C331">
            <v>110</v>
          </cell>
          <cell r="D331" t="str">
            <v>M3</v>
          </cell>
        </row>
        <row r="332">
          <cell r="A332">
            <v>7059800070</v>
          </cell>
          <cell r="B332" t="str">
            <v>TRANSICAO UNICA (TU)</v>
          </cell>
          <cell r="C332">
            <v>110</v>
          </cell>
          <cell r="D332" t="str">
            <v>M3</v>
          </cell>
        </row>
        <row r="333">
          <cell r="A333">
            <v>7059800080</v>
          </cell>
          <cell r="B333" t="str">
            <v>FILTROS (F1)</v>
          </cell>
          <cell r="C333">
            <v>105</v>
          </cell>
          <cell r="D333" t="str">
            <v>M3</v>
          </cell>
        </row>
        <row r="334">
          <cell r="A334">
            <v>7059800090</v>
          </cell>
          <cell r="B334" t="str">
            <v>TALUDE DE MONTANTE E DRENO DE PE-RIP-RAP</v>
          </cell>
          <cell r="C334">
            <v>70</v>
          </cell>
          <cell r="D334" t="str">
            <v>M3</v>
          </cell>
        </row>
        <row r="335">
          <cell r="A335">
            <v>7059800100</v>
          </cell>
          <cell r="B335" t="str">
            <v>DRENO DE PE (RIP-RAP NA BARRAGEM TERRA)</v>
          </cell>
          <cell r="C335">
            <v>60</v>
          </cell>
          <cell r="D335" t="str">
            <v>M3</v>
          </cell>
        </row>
        <row r="336">
          <cell r="A336">
            <v>7059800110</v>
          </cell>
          <cell r="B336" t="str">
            <v>TALUDE DE JUSANTE (GRAMA BARRAGEM TERRA)</v>
          </cell>
          <cell r="C336">
            <v>11</v>
          </cell>
          <cell r="D336" t="str">
            <v>M3</v>
          </cell>
        </row>
        <row r="337">
          <cell r="A337">
            <v>7059800120</v>
          </cell>
          <cell r="B337" t="str">
            <v>CORTINA DE INJEÇÕES</v>
          </cell>
          <cell r="C337">
            <v>300</v>
          </cell>
          <cell r="D337" t="str">
            <v>M</v>
          </cell>
        </row>
        <row r="338">
          <cell r="A338">
            <v>7059800140</v>
          </cell>
          <cell r="B338" t="str">
            <v>ENROCAMENTO COMPACTADO DRENO DE PE</v>
          </cell>
          <cell r="C338">
            <v>65</v>
          </cell>
          <cell r="D338" t="str">
            <v>M3</v>
          </cell>
        </row>
        <row r="339">
          <cell r="A339">
            <v>7059800150</v>
          </cell>
          <cell r="B339" t="str">
            <v>ENROCAMENTO (ESPALDAR)</v>
          </cell>
          <cell r="C339">
            <v>66.989999999999995</v>
          </cell>
          <cell r="D339" t="str">
            <v>M3</v>
          </cell>
        </row>
        <row r="340">
          <cell r="A340">
            <v>7060100010</v>
          </cell>
          <cell r="B340" t="str">
            <v>ESGOT C/ AUX DE CJ MOTO-BOMBA ATE 10M3/H</v>
          </cell>
          <cell r="C340">
            <v>7.17</v>
          </cell>
          <cell r="D340" t="str">
            <v>HRS</v>
          </cell>
        </row>
        <row r="341">
          <cell r="A341">
            <v>7060100020</v>
          </cell>
          <cell r="B341" t="str">
            <v>ESGOT C/ AUX DE CJ MOTO-BOMBA ACI 10M3/H</v>
          </cell>
          <cell r="C341">
            <v>11.84</v>
          </cell>
          <cell r="D341" t="str">
            <v>HRS</v>
          </cell>
        </row>
        <row r="342">
          <cell r="A342">
            <v>7060100030</v>
          </cell>
          <cell r="B342" t="str">
            <v>REBAI LENCOL FREATICO C/ PONT FILTRANTES</v>
          </cell>
          <cell r="C342">
            <v>3672.88</v>
          </cell>
          <cell r="D342" t="str">
            <v>UN</v>
          </cell>
        </row>
        <row r="343">
          <cell r="A343">
            <v>7060100040</v>
          </cell>
          <cell r="B343" t="str">
            <v>REBAI LENCOL FREATICO C/ PONT FILTRANTES</v>
          </cell>
          <cell r="C343">
            <v>16.68</v>
          </cell>
          <cell r="D343" t="str">
            <v>M</v>
          </cell>
        </row>
        <row r="344">
          <cell r="A344">
            <v>7070100010</v>
          </cell>
          <cell r="B344" t="str">
            <v>LASTRO DE AREIA MEDIA LAVADA</v>
          </cell>
          <cell r="C344">
            <v>107.49</v>
          </cell>
          <cell r="D344" t="str">
            <v>M3</v>
          </cell>
        </row>
        <row r="345">
          <cell r="A345">
            <v>7070100020</v>
          </cell>
          <cell r="B345" t="str">
            <v>LASTRO DE PO DE PEDRA</v>
          </cell>
          <cell r="C345">
            <v>83.38</v>
          </cell>
          <cell r="D345" t="str">
            <v>M3</v>
          </cell>
        </row>
        <row r="346">
          <cell r="A346">
            <v>7070100030</v>
          </cell>
          <cell r="B346" t="str">
            <v>LASTRO DE BRITA "0"</v>
          </cell>
          <cell r="C346">
            <v>136.02000000000001</v>
          </cell>
          <cell r="D346" t="str">
            <v>M3</v>
          </cell>
        </row>
        <row r="347">
          <cell r="A347">
            <v>7070100040</v>
          </cell>
          <cell r="B347" t="str">
            <v>LASTRO DE BRITA "1"</v>
          </cell>
          <cell r="C347">
            <v>111.75</v>
          </cell>
          <cell r="D347" t="str">
            <v>M3</v>
          </cell>
        </row>
        <row r="348">
          <cell r="A348">
            <v>7070100050</v>
          </cell>
          <cell r="B348" t="str">
            <v>LASTRO DE BRITA "2"</v>
          </cell>
          <cell r="C348">
            <v>111.75</v>
          </cell>
          <cell r="D348" t="str">
            <v>M3</v>
          </cell>
        </row>
        <row r="349">
          <cell r="A349">
            <v>7070100060</v>
          </cell>
          <cell r="B349" t="str">
            <v>LASTRO DE BRITA 3 A 4</v>
          </cell>
          <cell r="C349">
            <v>115.73</v>
          </cell>
          <cell r="D349" t="str">
            <v>M3</v>
          </cell>
        </row>
        <row r="350">
          <cell r="A350">
            <v>7070100070</v>
          </cell>
          <cell r="B350" t="str">
            <v>LASTRO DE PEDRA DE MAO</v>
          </cell>
          <cell r="C350">
            <v>118.44</v>
          </cell>
          <cell r="D350" t="str">
            <v>M3</v>
          </cell>
        </row>
        <row r="351">
          <cell r="A351">
            <v>7070100080</v>
          </cell>
          <cell r="B351" t="str">
            <v>TIJOLO CERAMICO PARA LEITO DE SECAGEM</v>
          </cell>
          <cell r="C351">
            <v>77.09</v>
          </cell>
          <cell r="D351" t="str">
            <v>M2</v>
          </cell>
        </row>
        <row r="352">
          <cell r="A352">
            <v>7070100090</v>
          </cell>
          <cell r="B352" t="str">
            <v>LASTRO DE CONCRETO MAGRO</v>
          </cell>
          <cell r="C352">
            <v>477.36</v>
          </cell>
          <cell r="D352" t="str">
            <v>M3</v>
          </cell>
        </row>
        <row r="353">
          <cell r="A353">
            <v>7070100100</v>
          </cell>
          <cell r="B353" t="str">
            <v>FORMA PLANA METALICA ESCO/DESF/CIMB</v>
          </cell>
          <cell r="C353">
            <v>116.19</v>
          </cell>
          <cell r="D353" t="str">
            <v>M2</v>
          </cell>
        </row>
        <row r="354">
          <cell r="A354">
            <v>7070100110</v>
          </cell>
          <cell r="B354" t="str">
            <v>FORMA CURVA METALICA ESCO/DESF/CIMB</v>
          </cell>
          <cell r="C354">
            <v>134.46</v>
          </cell>
          <cell r="D354" t="str">
            <v>M2</v>
          </cell>
        </row>
        <row r="355">
          <cell r="A355">
            <v>7070100120</v>
          </cell>
          <cell r="B355" t="str">
            <v>FORMA PLANA DE MADEIRA - PILAR/VIGA/PARE</v>
          </cell>
          <cell r="C355">
            <v>84.78</v>
          </cell>
          <cell r="D355" t="str">
            <v>M2</v>
          </cell>
        </row>
        <row r="356">
          <cell r="A356">
            <v>7070100130</v>
          </cell>
          <cell r="B356" t="str">
            <v>FORMA CURVA MADEIRA - PILAR/VIGA/PAREDE</v>
          </cell>
          <cell r="C356">
            <v>106.27</v>
          </cell>
          <cell r="D356" t="str">
            <v>M2</v>
          </cell>
        </row>
        <row r="357">
          <cell r="A357">
            <v>7070100140</v>
          </cell>
          <cell r="B357" t="str">
            <v>FORMA PLANA CHAPA 12MM-VIGA/PILAR/PAREDE</v>
          </cell>
          <cell r="C357">
            <v>122.35</v>
          </cell>
          <cell r="D357" t="str">
            <v>M2</v>
          </cell>
        </row>
        <row r="358">
          <cell r="A358">
            <v>7070100150</v>
          </cell>
          <cell r="B358" t="str">
            <v>FORMA PLANA CHAPA 12MM-LAJE</v>
          </cell>
          <cell r="C358">
            <v>61.87</v>
          </cell>
          <cell r="D358" t="str">
            <v>M2</v>
          </cell>
        </row>
        <row r="359">
          <cell r="A359">
            <v>7070100160</v>
          </cell>
          <cell r="B359" t="str">
            <v>FORMA CURVA CHAPA COMPENSADA PLAST 12MM</v>
          </cell>
          <cell r="C359">
            <v>154.93</v>
          </cell>
          <cell r="D359" t="str">
            <v>M2</v>
          </cell>
        </row>
        <row r="360">
          <cell r="A360">
            <v>7070100170</v>
          </cell>
          <cell r="B360" t="str">
            <v>CIMBRAMENTO DE MADEIRA PARA EDIFICACOES</v>
          </cell>
          <cell r="C360">
            <v>27.14</v>
          </cell>
          <cell r="D360" t="str">
            <v>M3</v>
          </cell>
        </row>
        <row r="361">
          <cell r="A361">
            <v>7070100180</v>
          </cell>
          <cell r="B361" t="str">
            <v>TAMPONAMENTO DE FURO DE FORMA METALICA</v>
          </cell>
          <cell r="C361">
            <v>14.45</v>
          </cell>
          <cell r="D361" t="str">
            <v>M2</v>
          </cell>
        </row>
        <row r="362">
          <cell r="A362">
            <v>7070100190</v>
          </cell>
          <cell r="B362" t="str">
            <v>ARMADURA CA-25</v>
          </cell>
          <cell r="C362">
            <v>11.26</v>
          </cell>
          <cell r="D362" t="str">
            <v>KG</v>
          </cell>
        </row>
        <row r="363">
          <cell r="A363">
            <v>7070100200</v>
          </cell>
          <cell r="B363" t="str">
            <v>ARMADURA CA-50</v>
          </cell>
          <cell r="C363">
            <v>10.76</v>
          </cell>
          <cell r="D363" t="str">
            <v>KG</v>
          </cell>
        </row>
        <row r="364">
          <cell r="A364">
            <v>7070100210</v>
          </cell>
          <cell r="B364" t="str">
            <v>ARMADURA CA-60</v>
          </cell>
          <cell r="C364">
            <v>11.34</v>
          </cell>
          <cell r="D364" t="str">
            <v>KG</v>
          </cell>
        </row>
        <row r="365">
          <cell r="A365">
            <v>7070100220</v>
          </cell>
          <cell r="B365" t="str">
            <v>CONCRETO FCK 100 KG/CM2, VIRADO NA OBRA</v>
          </cell>
          <cell r="C365">
            <v>477.36</v>
          </cell>
          <cell r="D365" t="str">
            <v>M3</v>
          </cell>
        </row>
        <row r="366">
          <cell r="A366">
            <v>7070100230</v>
          </cell>
          <cell r="B366" t="str">
            <v>CONCRETO FCK 150 KG/CM2, VIRADO NA OBRA</v>
          </cell>
          <cell r="C366">
            <v>544.54</v>
          </cell>
          <cell r="D366" t="str">
            <v>M3</v>
          </cell>
        </row>
        <row r="367">
          <cell r="A367">
            <v>7070100240</v>
          </cell>
          <cell r="B367" t="str">
            <v>CONCRETO FCK 200 KG/CM2, VIRADO NA OBRA</v>
          </cell>
          <cell r="C367">
            <v>550.12</v>
          </cell>
          <cell r="D367" t="str">
            <v>M3</v>
          </cell>
        </row>
        <row r="368">
          <cell r="A368">
            <v>7070100250</v>
          </cell>
          <cell r="B368" t="str">
            <v>CONCRETO FCK 250 KG/CM2, VIRADO NA OBRA</v>
          </cell>
          <cell r="C368">
            <v>563.87</v>
          </cell>
          <cell r="D368" t="str">
            <v>M3</v>
          </cell>
        </row>
        <row r="369">
          <cell r="A369">
            <v>7070100260</v>
          </cell>
          <cell r="B369" t="str">
            <v>CONCRETO USINADO FCK 150 KG/CM2</v>
          </cell>
          <cell r="C369">
            <v>431.69</v>
          </cell>
          <cell r="D369" t="str">
            <v>M3</v>
          </cell>
        </row>
        <row r="370">
          <cell r="A370">
            <v>7070100270</v>
          </cell>
          <cell r="B370" t="str">
            <v>CONCRETO USINADO FCK 200 KG/CM2</v>
          </cell>
          <cell r="C370">
            <v>466.67</v>
          </cell>
          <cell r="D370" t="str">
            <v>M3</v>
          </cell>
        </row>
        <row r="371">
          <cell r="A371">
            <v>7070100280</v>
          </cell>
          <cell r="B371" t="str">
            <v>CONCRETO USINADO FCK 250 KG/CM2</v>
          </cell>
          <cell r="C371">
            <v>479.26</v>
          </cell>
          <cell r="D371" t="str">
            <v>M3</v>
          </cell>
        </row>
        <row r="372">
          <cell r="A372">
            <v>7070100290</v>
          </cell>
          <cell r="B372" t="str">
            <v>CONCRETO USINADO FCK 300 KG/CM2</v>
          </cell>
          <cell r="C372">
            <v>494.23</v>
          </cell>
          <cell r="D372" t="str">
            <v>M3</v>
          </cell>
        </row>
        <row r="373">
          <cell r="A373">
            <v>7070100300</v>
          </cell>
          <cell r="B373" t="str">
            <v>CONCRETO USINADO FCK 350 KG/CM2</v>
          </cell>
          <cell r="C373">
            <v>509.27</v>
          </cell>
          <cell r="D373" t="str">
            <v>M3</v>
          </cell>
        </row>
        <row r="374">
          <cell r="A374">
            <v>7070100310</v>
          </cell>
          <cell r="B374" t="str">
            <v>CONCRETO USINADO FCK 400 KG/CM2</v>
          </cell>
          <cell r="C374">
            <v>525.64</v>
          </cell>
          <cell r="D374" t="str">
            <v>M3</v>
          </cell>
        </row>
        <row r="375">
          <cell r="A375">
            <v>7070100320</v>
          </cell>
          <cell r="B375" t="str">
            <v>CONCRETO USINADO FCK 200 KG/CM2 BOMBEADO</v>
          </cell>
          <cell r="C375">
            <v>389.88</v>
          </cell>
          <cell r="D375" t="str">
            <v>M3</v>
          </cell>
        </row>
        <row r="376">
          <cell r="A376">
            <v>7070100330</v>
          </cell>
          <cell r="B376" t="str">
            <v>CONCRETO USINADO FCK 250 KG/CM2 BOMBEADO</v>
          </cell>
          <cell r="C376">
            <v>405.77</v>
          </cell>
          <cell r="D376" t="str">
            <v>M3</v>
          </cell>
        </row>
        <row r="377">
          <cell r="A377">
            <v>7070100340</v>
          </cell>
          <cell r="B377" t="str">
            <v>CONCRETO USINADO FCK 300 KG/CM2 BOMBEADO</v>
          </cell>
          <cell r="C377">
            <v>419.02</v>
          </cell>
          <cell r="D377" t="str">
            <v>M3</v>
          </cell>
        </row>
        <row r="378">
          <cell r="A378">
            <v>7070100350</v>
          </cell>
          <cell r="B378" t="str">
            <v>CONCRETO USINADO FCK 350 KG/CM2 BOMBEADO</v>
          </cell>
          <cell r="C378">
            <v>433.59</v>
          </cell>
          <cell r="D378" t="str">
            <v>M3</v>
          </cell>
        </row>
        <row r="379">
          <cell r="A379">
            <v>7070100360</v>
          </cell>
          <cell r="B379" t="str">
            <v>CONCRETO USINADO FCK 400 KG/CM2 BOMBEADO</v>
          </cell>
          <cell r="C379">
            <v>449.49</v>
          </cell>
          <cell r="D379" t="str">
            <v>M3</v>
          </cell>
        </row>
        <row r="380">
          <cell r="A380">
            <v>7070100370</v>
          </cell>
          <cell r="B380" t="str">
            <v>CONCRETO CICLOPICO</v>
          </cell>
          <cell r="C380">
            <v>436.16</v>
          </cell>
          <cell r="D380" t="str">
            <v>M3</v>
          </cell>
        </row>
        <row r="381">
          <cell r="A381">
            <v>7070100380</v>
          </cell>
          <cell r="B381" t="str">
            <v>LAJE PRE-MOLDADA PARA FORRO SIMPLES</v>
          </cell>
          <cell r="C381">
            <v>89.45</v>
          </cell>
          <cell r="D381" t="str">
            <v>M2</v>
          </cell>
        </row>
        <row r="382">
          <cell r="A382">
            <v>7070100390</v>
          </cell>
          <cell r="B382" t="str">
            <v>LAJE PRE-MOLDADA SOBRECARGA 300KG/M2</v>
          </cell>
          <cell r="C382">
            <v>102.38</v>
          </cell>
          <cell r="D382" t="str">
            <v>M2</v>
          </cell>
        </row>
        <row r="383">
          <cell r="A383">
            <v>7070100400</v>
          </cell>
          <cell r="B383" t="str">
            <v>CRAVACAO DE ESTACAS COM TRILHO TR-57</v>
          </cell>
          <cell r="C383">
            <v>484.51</v>
          </cell>
          <cell r="D383" t="str">
            <v>M</v>
          </cell>
        </row>
        <row r="384">
          <cell r="A384">
            <v>7070100410</v>
          </cell>
          <cell r="B384" t="str">
            <v>CRAVACAO DE ESTACAS COM TRILHO TR-68</v>
          </cell>
          <cell r="C384">
            <v>484.51</v>
          </cell>
          <cell r="D384" t="str">
            <v>M</v>
          </cell>
        </row>
        <row r="385">
          <cell r="A385">
            <v>7070100420</v>
          </cell>
          <cell r="B385" t="str">
            <v>CRAVACAO DE ESTACA CONC DN 180MM 35 TON</v>
          </cell>
          <cell r="C385">
            <v>145.99</v>
          </cell>
          <cell r="D385" t="str">
            <v>M</v>
          </cell>
        </row>
        <row r="386">
          <cell r="A386">
            <v>7070100430</v>
          </cell>
          <cell r="B386" t="str">
            <v>CRAVACAO DE ESTACA CONC DN 230MM 55 TON</v>
          </cell>
          <cell r="C386">
            <v>176.2</v>
          </cell>
          <cell r="D386" t="str">
            <v>M</v>
          </cell>
        </row>
        <row r="387">
          <cell r="A387">
            <v>7070100440</v>
          </cell>
          <cell r="B387" t="str">
            <v>CRAVACAO ESTACA EUCALIPTO TRATADO 0,15M</v>
          </cell>
          <cell r="C387">
            <v>50.3</v>
          </cell>
          <cell r="D387" t="str">
            <v>M</v>
          </cell>
        </row>
        <row r="388">
          <cell r="A388">
            <v>7070100450</v>
          </cell>
          <cell r="B388" t="str">
            <v>CRAV ESTACA PERFIL "I" BITOLA W 150X13</v>
          </cell>
          <cell r="C388">
            <v>140.78</v>
          </cell>
          <cell r="D388" t="str">
            <v>M</v>
          </cell>
        </row>
        <row r="389">
          <cell r="A389">
            <v>7070100460</v>
          </cell>
          <cell r="B389" t="str">
            <v>CRAV ESTACA PERFIL "I" BITOLA W 200X35,9</v>
          </cell>
          <cell r="C389">
            <v>265.07</v>
          </cell>
          <cell r="D389" t="str">
            <v>M</v>
          </cell>
        </row>
        <row r="390">
          <cell r="A390">
            <v>7070100470</v>
          </cell>
          <cell r="B390" t="str">
            <v>CRAV ESTACA PERFIL "I" BITOLA W 200X46,1</v>
          </cell>
          <cell r="C390">
            <v>318.51</v>
          </cell>
          <cell r="D390" t="str">
            <v>M</v>
          </cell>
        </row>
        <row r="391">
          <cell r="A391">
            <v>7070100480</v>
          </cell>
          <cell r="B391" t="str">
            <v>PILAR 40X20CM REDE DN150 A 250-RIO</v>
          </cell>
          <cell r="C391">
            <v>315.87</v>
          </cell>
          <cell r="D391" t="str">
            <v>M</v>
          </cell>
        </row>
        <row r="392">
          <cell r="A392">
            <v>7070100490</v>
          </cell>
          <cell r="B392" t="str">
            <v>PILAR 60X20CM REDE DN300 A 400-RIO</v>
          </cell>
          <cell r="C392">
            <v>430.4</v>
          </cell>
          <cell r="D392" t="str">
            <v>M</v>
          </cell>
        </row>
        <row r="393">
          <cell r="A393">
            <v>7070100500</v>
          </cell>
          <cell r="B393" t="str">
            <v>PILAR 40X15CM REDE DN150 A 250-CORREGO</v>
          </cell>
          <cell r="C393">
            <v>384.42</v>
          </cell>
          <cell r="D393" t="str">
            <v>M</v>
          </cell>
        </row>
        <row r="394">
          <cell r="A394">
            <v>7070100510</v>
          </cell>
          <cell r="B394" t="str">
            <v>PILAR 60X15CM REDE DN300 A 400-CORREGO</v>
          </cell>
          <cell r="C394">
            <v>482.56</v>
          </cell>
          <cell r="D394" t="str">
            <v>M</v>
          </cell>
        </row>
        <row r="395">
          <cell r="A395">
            <v>7070100520</v>
          </cell>
          <cell r="B395" t="str">
            <v>BASE 80X60X40CM REDE DN150 A 400-RIO</v>
          </cell>
          <cell r="C395">
            <v>508.67</v>
          </cell>
          <cell r="D395" t="str">
            <v>UN</v>
          </cell>
        </row>
        <row r="396">
          <cell r="A396">
            <v>7070100530</v>
          </cell>
          <cell r="B396" t="str">
            <v>BASE 60X60X30CM REDE DN150 A 250-CORREGO</v>
          </cell>
          <cell r="C396">
            <v>460.69</v>
          </cell>
          <cell r="D396" t="str">
            <v>UN</v>
          </cell>
        </row>
        <row r="397">
          <cell r="A397">
            <v>7070100540</v>
          </cell>
          <cell r="B397" t="str">
            <v>BASE 80X60X30CM REDE DN300 A 400-CORREGO</v>
          </cell>
          <cell r="C397">
            <v>549.08000000000004</v>
          </cell>
          <cell r="D397" t="str">
            <v>UN</v>
          </cell>
        </row>
        <row r="398">
          <cell r="A398">
            <v>7070100550</v>
          </cell>
          <cell r="B398" t="str">
            <v>PILAR DE APOIO MISTO ACO/CONCRETO</v>
          </cell>
          <cell r="C398">
            <v>3421.94</v>
          </cell>
          <cell r="D398" t="str">
            <v>M3</v>
          </cell>
        </row>
        <row r="399">
          <cell r="A399">
            <v>7070100560</v>
          </cell>
          <cell r="B399" t="str">
            <v>###TELA ACO SOLD Q-75 - 1,21KG/M2</v>
          </cell>
          <cell r="C399">
            <v>16.75</v>
          </cell>
          <cell r="D399" t="str">
            <v>M2</v>
          </cell>
        </row>
        <row r="400">
          <cell r="A400">
            <v>7070100565</v>
          </cell>
          <cell r="B400" t="str">
            <v>TELA SOLDADA Q-196 10x10CM Ø5,0MM 3,11KG</v>
          </cell>
          <cell r="C400">
            <v>38.03</v>
          </cell>
          <cell r="D400" t="str">
            <v>M2</v>
          </cell>
        </row>
        <row r="401">
          <cell r="A401">
            <v>7070100570</v>
          </cell>
          <cell r="B401" t="str">
            <v>BASE EM BICA CORRIDA</v>
          </cell>
          <cell r="C401">
            <v>118.93</v>
          </cell>
          <cell r="D401" t="str">
            <v>M3</v>
          </cell>
        </row>
        <row r="402">
          <cell r="A402">
            <v>7070200010</v>
          </cell>
          <cell r="B402" t="str">
            <v>PREPARO DE ARGAMASSA CIMENTO E AREIA 1:2</v>
          </cell>
          <cell r="C402">
            <v>455.83</v>
          </cell>
          <cell r="D402" t="str">
            <v>M3</v>
          </cell>
        </row>
        <row r="403">
          <cell r="A403">
            <v>7070200020</v>
          </cell>
          <cell r="B403" t="str">
            <v>PREPARO DE ARGAMASSA CIMENTO E AREIA 1:3</v>
          </cell>
          <cell r="C403">
            <v>535.99</v>
          </cell>
          <cell r="D403" t="str">
            <v>M3</v>
          </cell>
        </row>
        <row r="404">
          <cell r="A404">
            <v>7070200030</v>
          </cell>
          <cell r="B404" t="str">
            <v>PREPARO DE ARGAMASSA CIMENTO E AREIA 1:4</v>
          </cell>
          <cell r="C404">
            <v>380.93</v>
          </cell>
          <cell r="D404" t="str">
            <v>M3</v>
          </cell>
        </row>
        <row r="405">
          <cell r="A405">
            <v>7070200040</v>
          </cell>
          <cell r="B405" t="str">
            <v>PREPARO DE ARGAMASSA CIMENTO E AREIA 1:5</v>
          </cell>
          <cell r="C405">
            <v>353.01</v>
          </cell>
          <cell r="D405" t="str">
            <v>M3</v>
          </cell>
        </row>
        <row r="406">
          <cell r="A406">
            <v>7070200050</v>
          </cell>
          <cell r="B406" t="str">
            <v>PREPARO ARGAM CIMENTO/CAL/AREIA 1:0,25:3</v>
          </cell>
          <cell r="C406">
            <v>511.62</v>
          </cell>
          <cell r="D406" t="str">
            <v>M3</v>
          </cell>
        </row>
        <row r="407">
          <cell r="A407">
            <v>7070200060</v>
          </cell>
          <cell r="B407" t="str">
            <v>PREPARO ARGAMASSA CIM/CAL/AREIA 1:0,5:3</v>
          </cell>
          <cell r="C407">
            <v>573.23</v>
          </cell>
          <cell r="D407" t="str">
            <v>M3</v>
          </cell>
        </row>
        <row r="408">
          <cell r="A408">
            <v>7070200070</v>
          </cell>
          <cell r="B408" t="str">
            <v>PREPARO ARGAMASSA CIM/CAL/AREIA 1:0,5:8</v>
          </cell>
          <cell r="C408">
            <v>336.91</v>
          </cell>
          <cell r="D408" t="str">
            <v>M3</v>
          </cell>
        </row>
        <row r="409">
          <cell r="A409">
            <v>7070200080</v>
          </cell>
          <cell r="B409" t="str">
            <v>PREPARO ARGAM CIMENTO/CAL/AREIA 1:1:3</v>
          </cell>
          <cell r="C409">
            <v>687.88</v>
          </cell>
          <cell r="D409" t="str">
            <v>M3</v>
          </cell>
        </row>
        <row r="410">
          <cell r="A410">
            <v>7070200090</v>
          </cell>
          <cell r="B410" t="str">
            <v>PREPARO ARGAM CIMENTO/CAL/AREIA 1:1:4</v>
          </cell>
          <cell r="C410">
            <v>565.77</v>
          </cell>
          <cell r="D410" t="str">
            <v>M3</v>
          </cell>
        </row>
        <row r="411">
          <cell r="A411">
            <v>7070200100</v>
          </cell>
          <cell r="B411" t="str">
            <v>PREPARO ARGAM CIMENTO/CAL/AREIA 1:2:4</v>
          </cell>
          <cell r="C411">
            <v>711.83</v>
          </cell>
          <cell r="D411" t="str">
            <v>M3</v>
          </cell>
        </row>
        <row r="412">
          <cell r="A412">
            <v>7070200110</v>
          </cell>
          <cell r="B412" t="str">
            <v>PREPARO ARGAMASSA CIM/CAL/AREIA 1:2:8</v>
          </cell>
          <cell r="C412">
            <v>481.83</v>
          </cell>
          <cell r="D412" t="str">
            <v>M3</v>
          </cell>
        </row>
        <row r="413">
          <cell r="A413">
            <v>7070200120</v>
          </cell>
          <cell r="B413" t="str">
            <v>PREPARO ARGAMASSA CIM/CAL/AREIA 1:2:9</v>
          </cell>
          <cell r="C413">
            <v>516.13</v>
          </cell>
          <cell r="D413" t="str">
            <v>M3</v>
          </cell>
        </row>
        <row r="414">
          <cell r="A414">
            <v>7070200130</v>
          </cell>
          <cell r="B414" t="str">
            <v>PREPARO ARGAMASSA DE CAL E AREIA 1:2</v>
          </cell>
          <cell r="C414">
            <v>547.83000000000004</v>
          </cell>
          <cell r="D414" t="str">
            <v>M3</v>
          </cell>
        </row>
        <row r="415">
          <cell r="A415">
            <v>7070200140</v>
          </cell>
          <cell r="B415" t="str">
            <v>PREPARO ARGAMASSA DE CAL E AREIA 1:3</v>
          </cell>
          <cell r="C415">
            <v>424.61</v>
          </cell>
          <cell r="D415" t="str">
            <v>M3</v>
          </cell>
        </row>
        <row r="416">
          <cell r="A416">
            <v>7070200150</v>
          </cell>
          <cell r="B416" t="str">
            <v>PREPARO ARG CIM/CAL/AREIA 1:0,1:3+SIKA1</v>
          </cell>
          <cell r="C416">
            <v>582.46</v>
          </cell>
          <cell r="D416" t="str">
            <v>M3</v>
          </cell>
        </row>
        <row r="417">
          <cell r="A417">
            <v>7070200160</v>
          </cell>
          <cell r="B417" t="str">
            <v>PREPARO ARGAMASSA CIM/AREIA 1:2+SIKAFIX</v>
          </cell>
          <cell r="C417">
            <v>3384.33</v>
          </cell>
          <cell r="D417" t="str">
            <v>M3</v>
          </cell>
        </row>
        <row r="418">
          <cell r="A418">
            <v>7070200170</v>
          </cell>
          <cell r="B418" t="str">
            <v>PREPARO ARGAMASSA CIM/AREIA1:3+BIANCO</v>
          </cell>
          <cell r="C418">
            <v>1191.8499999999999</v>
          </cell>
          <cell r="D418" t="str">
            <v>M3</v>
          </cell>
        </row>
        <row r="419">
          <cell r="A419">
            <v>7070200180</v>
          </cell>
          <cell r="B419" t="str">
            <v>ARGAMASSA COM GRAUTE (GROUT) CIMENTICIO</v>
          </cell>
          <cell r="C419">
            <v>3295.11</v>
          </cell>
          <cell r="D419" t="str">
            <v>M3</v>
          </cell>
        </row>
        <row r="420">
          <cell r="A420">
            <v>7070200190</v>
          </cell>
          <cell r="B420" t="str">
            <v>ARGAMASSA POLIMERICA</v>
          </cell>
          <cell r="C420">
            <v>186.48</v>
          </cell>
          <cell r="D420" t="str">
            <v>M2</v>
          </cell>
        </row>
        <row r="421">
          <cell r="A421">
            <v>7070200200</v>
          </cell>
          <cell r="B421" t="str">
            <v>MICROCONCRETO DE REPARO</v>
          </cell>
          <cell r="C421">
            <v>5068</v>
          </cell>
          <cell r="D421" t="str">
            <v>M3</v>
          </cell>
        </row>
        <row r="422">
          <cell r="A422">
            <v>7079000001</v>
          </cell>
          <cell r="B422" t="str">
            <v>MOB/ DESM EQUIP ESTAQUEAM -AMPL ETA V</v>
          </cell>
          <cell r="C422">
            <v>8833.2999999999993</v>
          </cell>
          <cell r="D422" t="str">
            <v>UN</v>
          </cell>
        </row>
        <row r="423">
          <cell r="A423">
            <v>7079000002</v>
          </cell>
          <cell r="B423" t="str">
            <v>ESTACA HELICE CONT DN 600MM -AMPL ETA V</v>
          </cell>
          <cell r="C423">
            <v>90.86</v>
          </cell>
          <cell r="D423" t="str">
            <v>M</v>
          </cell>
        </row>
        <row r="424">
          <cell r="A424">
            <v>7079000003</v>
          </cell>
          <cell r="B424" t="str">
            <v>ESTACA HELICE CONT DN 800MM -AMPL ETA V</v>
          </cell>
          <cell r="C424">
            <v>166.57</v>
          </cell>
          <cell r="D424" t="str">
            <v>M</v>
          </cell>
        </row>
        <row r="425">
          <cell r="A425">
            <v>7079000004</v>
          </cell>
          <cell r="B425" t="str">
            <v>BLOCOS DE ANCORAGEM EM CONCRETO</v>
          </cell>
          <cell r="C425">
            <v>775.28</v>
          </cell>
          <cell r="D425" t="str">
            <v>M3</v>
          </cell>
        </row>
        <row r="426">
          <cell r="A426">
            <v>7079000005</v>
          </cell>
          <cell r="B426" t="str">
            <v>ANCORAGEM DA TUBULACAO PECAS DE MADEIRA</v>
          </cell>
          <cell r="C426">
            <v>4656.8500000000004</v>
          </cell>
          <cell r="D426" t="str">
            <v>M3</v>
          </cell>
        </row>
        <row r="427">
          <cell r="A427">
            <v>7079000006</v>
          </cell>
          <cell r="B427" t="str">
            <v>FORN. INST DE GEOMEMBRANA PEAD 1.5MM</v>
          </cell>
          <cell r="C427">
            <v>34.020000000000003</v>
          </cell>
          <cell r="D427" t="str">
            <v>M2</v>
          </cell>
        </row>
        <row r="428">
          <cell r="A428">
            <v>7079000007</v>
          </cell>
          <cell r="B428" t="str">
            <v>FORN. INST DE MANTA GEOTEXTIL POLIESTER</v>
          </cell>
          <cell r="C428">
            <v>5.5</v>
          </cell>
          <cell r="D428" t="str">
            <v>M2</v>
          </cell>
        </row>
        <row r="429">
          <cell r="A429">
            <v>7079000008</v>
          </cell>
          <cell r="B429" t="str">
            <v>PLACAS DE CONCRETO PARA DECANTADOR ETA V</v>
          </cell>
          <cell r="C429">
            <v>2149.48</v>
          </cell>
          <cell r="D429" t="str">
            <v>M3</v>
          </cell>
        </row>
        <row r="430">
          <cell r="A430">
            <v>7079000010</v>
          </cell>
          <cell r="B430" t="str">
            <v>ESTACA RAIZ - MURO ETA DE MUNIZ FREIRE</v>
          </cell>
          <cell r="C430">
            <v>142806</v>
          </cell>
          <cell r="D430" t="str">
            <v>UN</v>
          </cell>
        </row>
        <row r="431">
          <cell r="A431">
            <v>7079800010</v>
          </cell>
          <cell r="B431" t="str">
            <v>CIMENTO</v>
          </cell>
          <cell r="C431">
            <v>480</v>
          </cell>
          <cell r="D431" t="str">
            <v>TO</v>
          </cell>
        </row>
        <row r="432">
          <cell r="A432">
            <v>7079800020</v>
          </cell>
          <cell r="B432" t="str">
            <v>CONCRETO SEM CIMENTO</v>
          </cell>
          <cell r="C432">
            <v>440</v>
          </cell>
          <cell r="D432" t="str">
            <v>M3</v>
          </cell>
        </row>
        <row r="433">
          <cell r="A433">
            <v>7079800030</v>
          </cell>
          <cell r="B433" t="str">
            <v>ACO</v>
          </cell>
          <cell r="C433">
            <v>8200</v>
          </cell>
          <cell r="D433" t="str">
            <v>TO</v>
          </cell>
        </row>
        <row r="434">
          <cell r="A434">
            <v>7079800040</v>
          </cell>
          <cell r="B434" t="str">
            <v>CONCRETO PROJ FCK=30MPA C/ FIBRAS DE ACO</v>
          </cell>
          <cell r="C434">
            <v>2100</v>
          </cell>
          <cell r="D434" t="str">
            <v>M3</v>
          </cell>
        </row>
        <row r="435">
          <cell r="A435">
            <v>7079800050</v>
          </cell>
          <cell r="B435" t="str">
            <v>CONCRETO PROJ FCK=20MPA C/ FIBRA SINTETI</v>
          </cell>
          <cell r="C435">
            <v>1475</v>
          </cell>
          <cell r="D435" t="str">
            <v>M3</v>
          </cell>
        </row>
        <row r="436">
          <cell r="A436">
            <v>7079800060</v>
          </cell>
          <cell r="B436" t="str">
            <v>CHUMBADOR BARRA ACO CA-50 25MM FURO 38MM</v>
          </cell>
          <cell r="C436">
            <v>300</v>
          </cell>
          <cell r="D436" t="str">
            <v>M</v>
          </cell>
        </row>
        <row r="437">
          <cell r="A437">
            <v>7079800070</v>
          </cell>
          <cell r="B437" t="str">
            <v>ENFILAGEM MECANICA BARRA AÇO CA-50 32MM</v>
          </cell>
          <cell r="C437">
            <v>1800</v>
          </cell>
          <cell r="D437" t="str">
            <v>M</v>
          </cell>
        </row>
        <row r="438">
          <cell r="A438">
            <v>7079800080</v>
          </cell>
          <cell r="B438" t="str">
            <v>CAMBOTA TRELICADA</v>
          </cell>
          <cell r="C438">
            <v>200</v>
          </cell>
          <cell r="D438" t="str">
            <v>M</v>
          </cell>
        </row>
        <row r="439">
          <cell r="A439">
            <v>7079800090</v>
          </cell>
          <cell r="B439" t="str">
            <v>TELA METALICA TIPO Q-138</v>
          </cell>
          <cell r="C439">
            <v>229.99</v>
          </cell>
          <cell r="D439" t="str">
            <v>M2</v>
          </cell>
        </row>
        <row r="440">
          <cell r="A440">
            <v>7079800100</v>
          </cell>
          <cell r="B440" t="str">
            <v>ANCORAGEM ATIVA TIRANTE-ACO CA-50 F=25MM</v>
          </cell>
          <cell r="C440">
            <v>450.01</v>
          </cell>
          <cell r="D440" t="str">
            <v>M</v>
          </cell>
        </row>
        <row r="441">
          <cell r="A441">
            <v>7079800105</v>
          </cell>
          <cell r="B441" t="str">
            <v>ANCORAGEM PASSIVA GRAMPO CA-50 F=25MM</v>
          </cell>
          <cell r="C441">
            <v>74.31</v>
          </cell>
          <cell r="D441" t="str">
            <v>M</v>
          </cell>
        </row>
        <row r="442">
          <cell r="A442">
            <v>7079800110</v>
          </cell>
          <cell r="B442" t="str">
            <v>DRENOS CURTOS BARBACAS MALHA 2X2M ROCHA</v>
          </cell>
          <cell r="C442">
            <v>100.01</v>
          </cell>
          <cell r="D442" t="str">
            <v>M</v>
          </cell>
        </row>
        <row r="443">
          <cell r="A443">
            <v>7079800120</v>
          </cell>
          <cell r="B443" t="str">
            <v>DRENOS CURTOS BARBACAS MALHA 2X2M SOLO</v>
          </cell>
          <cell r="C443">
            <v>30</v>
          </cell>
          <cell r="D443" t="str">
            <v>M</v>
          </cell>
        </row>
        <row r="444">
          <cell r="A444">
            <v>7079800130</v>
          </cell>
          <cell r="B444" t="str">
            <v>FORMA</v>
          </cell>
          <cell r="C444">
            <v>145.12</v>
          </cell>
          <cell r="D444" t="str">
            <v>M2</v>
          </cell>
        </row>
        <row r="445">
          <cell r="A445">
            <v>7080100010</v>
          </cell>
          <cell r="B445" t="str">
            <v>PV-ANEL CONCR DN 600 PROF ATE 1,25M</v>
          </cell>
          <cell r="C445">
            <v>1702.13</v>
          </cell>
          <cell r="D445" t="str">
            <v>UN</v>
          </cell>
        </row>
        <row r="446">
          <cell r="A446">
            <v>7080100020</v>
          </cell>
          <cell r="B446" t="str">
            <v>PV-ANEL CONCR DN 1000 PROF DE1,26A1,75M</v>
          </cell>
          <cell r="C446">
            <v>2711.51</v>
          </cell>
          <cell r="D446" t="str">
            <v>UN</v>
          </cell>
        </row>
        <row r="447">
          <cell r="A447">
            <v>7080100030</v>
          </cell>
          <cell r="B447" t="str">
            <v>PV-ANEL CONCR DN 1000 PROF DE1,76A2,25M</v>
          </cell>
          <cell r="C447">
            <v>2983.82</v>
          </cell>
          <cell r="D447" t="str">
            <v>UN</v>
          </cell>
        </row>
        <row r="448">
          <cell r="A448">
            <v>7080100040</v>
          </cell>
          <cell r="B448" t="str">
            <v>PV-ANEL CONCR DN 1000 PROF DE2,26A2,75M</v>
          </cell>
          <cell r="C448">
            <v>3256.14</v>
          </cell>
          <cell r="D448" t="str">
            <v>UN</v>
          </cell>
        </row>
        <row r="449">
          <cell r="A449">
            <v>7080100045</v>
          </cell>
          <cell r="B449" t="str">
            <v>PV-ANEL CONCR DN 1200 PROF DE 1,76A2,25M</v>
          </cell>
          <cell r="C449">
            <v>3413.36</v>
          </cell>
          <cell r="D449" t="str">
            <v>UN</v>
          </cell>
        </row>
        <row r="450">
          <cell r="A450">
            <v>7080100050</v>
          </cell>
          <cell r="B450" t="str">
            <v>PV-ANEL CONCR DN 1200 PROF DE2,76A3,25M</v>
          </cell>
          <cell r="C450">
            <v>3981.99</v>
          </cell>
          <cell r="D450" t="str">
            <v>UN</v>
          </cell>
        </row>
        <row r="451">
          <cell r="A451">
            <v>7080100060</v>
          </cell>
          <cell r="B451" t="str">
            <v>PV-ANEL CONCR DN 1200 PROF DE3,26A3,75M</v>
          </cell>
          <cell r="C451">
            <v>4266.3100000000004</v>
          </cell>
          <cell r="D451" t="str">
            <v>UN</v>
          </cell>
        </row>
        <row r="452">
          <cell r="A452">
            <v>7080100070</v>
          </cell>
          <cell r="B452" t="str">
            <v>PV-ANEL CONCR DN 1200 PROF DE3,76A4,25M</v>
          </cell>
          <cell r="C452">
            <v>4554.37</v>
          </cell>
          <cell r="D452" t="str">
            <v>UN</v>
          </cell>
        </row>
        <row r="453">
          <cell r="A453">
            <v>7080100080</v>
          </cell>
          <cell r="B453" t="str">
            <v>PV-ANEL CONCR DN 1200 PROF DE4,26A4,75M</v>
          </cell>
          <cell r="C453">
            <v>4862.08</v>
          </cell>
          <cell r="D453" t="str">
            <v>UN</v>
          </cell>
        </row>
        <row r="454">
          <cell r="A454">
            <v>7080100090</v>
          </cell>
          <cell r="B454" t="str">
            <v>PV-ANEL CONCR DN 1200 PROF DE4,76A5,25M</v>
          </cell>
          <cell r="C454">
            <v>5180.1000000000004</v>
          </cell>
          <cell r="D454" t="str">
            <v>UN</v>
          </cell>
        </row>
        <row r="455">
          <cell r="A455">
            <v>7080100100</v>
          </cell>
          <cell r="B455" t="str">
            <v>PV-ANEL CONCR DN 1200 PROF DE5,26A5,75M</v>
          </cell>
          <cell r="C455">
            <v>5497.81</v>
          </cell>
          <cell r="D455" t="str">
            <v>UN</v>
          </cell>
        </row>
        <row r="456">
          <cell r="A456">
            <v>7080100110</v>
          </cell>
          <cell r="B456" t="str">
            <v>PV-ANEL CONCR DN 1200 PROF DE5,76A6,25M</v>
          </cell>
          <cell r="C456">
            <v>5823.35</v>
          </cell>
          <cell r="D456" t="str">
            <v>UN</v>
          </cell>
        </row>
        <row r="457">
          <cell r="A457">
            <v>7080100120</v>
          </cell>
          <cell r="B457" t="str">
            <v>PV DN600 BEIRA RIO PROF ATE 1,25M-ENTER</v>
          </cell>
          <cell r="C457">
            <v>2198.3200000000002</v>
          </cell>
          <cell r="D457" t="str">
            <v>UN</v>
          </cell>
        </row>
        <row r="458">
          <cell r="A458">
            <v>7080100130</v>
          </cell>
          <cell r="B458" t="str">
            <v>PV DN600 BEIRA RIO PROF 1,26A1,75M-ENTER</v>
          </cell>
          <cell r="C458">
            <v>2356.71</v>
          </cell>
          <cell r="D458" t="str">
            <v>UN</v>
          </cell>
        </row>
        <row r="459">
          <cell r="A459">
            <v>7080100140</v>
          </cell>
          <cell r="B459" t="str">
            <v>PV DN600 BEIRA RIO PROF 1,76A2,25M-ENTER</v>
          </cell>
          <cell r="C459">
            <v>2544.98</v>
          </cell>
          <cell r="D459" t="str">
            <v>UN</v>
          </cell>
        </row>
        <row r="460">
          <cell r="A460">
            <v>7080100145</v>
          </cell>
          <cell r="B460" t="str">
            <v>PV DN600 BEIRA RIO PROF 2,26A2,75M-ENTER</v>
          </cell>
          <cell r="C460">
            <v>2726.27</v>
          </cell>
          <cell r="D460" t="str">
            <v>UN</v>
          </cell>
        </row>
        <row r="461">
          <cell r="A461">
            <v>7080100150</v>
          </cell>
          <cell r="B461" t="str">
            <v>PV DN800 BEIRA RIO PROF ATE 1,25M-ENTER</v>
          </cell>
          <cell r="C461">
            <v>2554.4899999999998</v>
          </cell>
          <cell r="D461" t="str">
            <v>UN</v>
          </cell>
        </row>
        <row r="462">
          <cell r="A462">
            <v>7080100160</v>
          </cell>
          <cell r="B462" t="str">
            <v>PV DN800 BEIRA RIO PROF 1,26A1,75M-ENTER</v>
          </cell>
          <cell r="C462">
            <v>2764.85</v>
          </cell>
          <cell r="D462" t="str">
            <v>UN</v>
          </cell>
        </row>
        <row r="463">
          <cell r="A463">
            <v>7080100170</v>
          </cell>
          <cell r="B463" t="str">
            <v>PV DN800 BEIRA RIO PROF 1,76A2,25M-ENTER</v>
          </cell>
          <cell r="C463">
            <v>2988.31</v>
          </cell>
          <cell r="D463" t="str">
            <v>UN</v>
          </cell>
        </row>
        <row r="464">
          <cell r="A464">
            <v>7080100180</v>
          </cell>
          <cell r="B464" t="str">
            <v>PV DN800 BEIRA RIO PROF 2,26A2,75M-ENTER</v>
          </cell>
          <cell r="C464">
            <v>3772.38</v>
          </cell>
          <cell r="D464" t="str">
            <v>UN</v>
          </cell>
        </row>
        <row r="465">
          <cell r="A465">
            <v>7080100190</v>
          </cell>
          <cell r="B465" t="str">
            <v>PV DN800 BEIRA RIO PROF 2,76A3,25M-ENTER</v>
          </cell>
          <cell r="C465">
            <v>3995.26</v>
          </cell>
          <cell r="D465" t="str">
            <v>UN</v>
          </cell>
        </row>
        <row r="466">
          <cell r="A466">
            <v>7080100200</v>
          </cell>
          <cell r="B466" t="str">
            <v>PV DN800 BEIRA RIO PROF 3,26A3,75M-ENTER</v>
          </cell>
          <cell r="C466">
            <v>4218.1400000000003</v>
          </cell>
          <cell r="D466" t="str">
            <v>UN</v>
          </cell>
        </row>
        <row r="467">
          <cell r="A467">
            <v>7080100210</v>
          </cell>
          <cell r="B467" t="str">
            <v>PV DN600 BEIRA RIO PROF ATE 1,25M-AEREO</v>
          </cell>
          <cell r="C467">
            <v>2335.69</v>
          </cell>
          <cell r="D467" t="str">
            <v>UN</v>
          </cell>
        </row>
        <row r="468">
          <cell r="A468">
            <v>7080100220</v>
          </cell>
          <cell r="B468" t="str">
            <v>PV DN600 BEIRA RIO PROF 1,26A1,75M-AEREO</v>
          </cell>
          <cell r="C468">
            <v>2451.17</v>
          </cell>
          <cell r="D468" t="str">
            <v>UN</v>
          </cell>
        </row>
        <row r="469">
          <cell r="A469">
            <v>7080100230</v>
          </cell>
          <cell r="B469" t="str">
            <v>PV DN800 BEIRA RIO PROF ATE 1,25M-AEREO</v>
          </cell>
          <cell r="C469">
            <v>2413.1</v>
          </cell>
          <cell r="D469" t="str">
            <v>UN</v>
          </cell>
        </row>
        <row r="470">
          <cell r="A470">
            <v>7080100240</v>
          </cell>
          <cell r="B470" t="str">
            <v>PV DN800 BEIRA RIO PROF 1,26A1,75M-AEREO</v>
          </cell>
          <cell r="C470">
            <v>2556.7399999999998</v>
          </cell>
          <cell r="D470" t="str">
            <v>UN</v>
          </cell>
        </row>
        <row r="471">
          <cell r="A471">
            <v>7080100250</v>
          </cell>
          <cell r="B471" t="str">
            <v>PV DN800 BEIRA RIO PROF 1,76A2,25M-AEREO</v>
          </cell>
          <cell r="C471">
            <v>2964.28</v>
          </cell>
          <cell r="D471" t="str">
            <v>UN</v>
          </cell>
        </row>
        <row r="472">
          <cell r="A472">
            <v>7080100260</v>
          </cell>
          <cell r="B472" t="str">
            <v>PV POLIET DN 800 PROF ATE 1,25M</v>
          </cell>
          <cell r="C472">
            <v>3623</v>
          </cell>
          <cell r="D472" t="str">
            <v>UN</v>
          </cell>
        </row>
        <row r="473">
          <cell r="A473">
            <v>7080100270</v>
          </cell>
          <cell r="B473" t="str">
            <v>PV POLIET DN 800 PROF DE 1,26 A 1,75M</v>
          </cell>
          <cell r="C473">
            <v>4334.8999999999996</v>
          </cell>
          <cell r="D473" t="str">
            <v>UN</v>
          </cell>
        </row>
        <row r="474">
          <cell r="A474">
            <v>7080100280</v>
          </cell>
          <cell r="B474" t="str">
            <v>PV POLIET DN 800 PROF DE 1,76 A 2,25M</v>
          </cell>
          <cell r="C474">
            <v>4661.45</v>
          </cell>
          <cell r="D474" t="str">
            <v>UN</v>
          </cell>
        </row>
        <row r="475">
          <cell r="A475">
            <v>7080100290</v>
          </cell>
          <cell r="B475" t="str">
            <v>PV POLIET DN 1000 PROF DE 2,26 A 2,75M</v>
          </cell>
          <cell r="C475">
            <v>5555.87</v>
          </cell>
          <cell r="D475" t="str">
            <v>UN</v>
          </cell>
        </row>
        <row r="476">
          <cell r="A476">
            <v>7080100300</v>
          </cell>
          <cell r="B476" t="str">
            <v>PV POLIET DN 1000 PROF DE 2,76 A 3,25M</v>
          </cell>
          <cell r="C476">
            <v>9175.99</v>
          </cell>
          <cell r="D476" t="str">
            <v>UN</v>
          </cell>
        </row>
        <row r="477">
          <cell r="A477">
            <v>7080100310</v>
          </cell>
          <cell r="B477" t="str">
            <v>PV POLIET DN 1000 PROF DE 3,26 A 3,75M</v>
          </cell>
          <cell r="C477">
            <v>12669.93</v>
          </cell>
          <cell r="D477" t="str">
            <v>UN</v>
          </cell>
        </row>
        <row r="478">
          <cell r="A478">
            <v>7080100320</v>
          </cell>
          <cell r="B478" t="str">
            <v>PV POLIET DN 1000 PROF DE 3,76 A 4,25M</v>
          </cell>
          <cell r="C478">
            <v>14144.82</v>
          </cell>
          <cell r="D478" t="str">
            <v>UN</v>
          </cell>
        </row>
        <row r="479">
          <cell r="A479">
            <v>7080100330</v>
          </cell>
          <cell r="B479" t="str">
            <v>ANEL CONCRETO DN 1000</v>
          </cell>
          <cell r="C479">
            <v>187.97</v>
          </cell>
          <cell r="D479" t="str">
            <v>UN</v>
          </cell>
        </row>
        <row r="480">
          <cell r="A480">
            <v>7080100340</v>
          </cell>
          <cell r="B480" t="str">
            <v>ANEL CONCRETO DN 1200</v>
          </cell>
          <cell r="C480">
            <v>251.96</v>
          </cell>
          <cell r="D480" t="str">
            <v>UN</v>
          </cell>
        </row>
        <row r="481">
          <cell r="A481">
            <v>7080100350</v>
          </cell>
          <cell r="B481" t="str">
            <v>ANEL CONCRETO DN 1500</v>
          </cell>
          <cell r="C481">
            <v>365.24</v>
          </cell>
          <cell r="D481" t="str">
            <v>UN</v>
          </cell>
        </row>
        <row r="482">
          <cell r="A482">
            <v>7080100360</v>
          </cell>
          <cell r="B482" t="str">
            <v>ANEL CONCRETO DN 2000</v>
          </cell>
          <cell r="C482">
            <v>544.1</v>
          </cell>
          <cell r="D482" t="str">
            <v>UN</v>
          </cell>
        </row>
        <row r="483">
          <cell r="A483">
            <v>7089000001</v>
          </cell>
          <cell r="B483" t="str">
            <v>CAIXA DESC ALV DIM INT 1,30X2,15X2,50M</v>
          </cell>
          <cell r="C483">
            <v>9582.7999999999993</v>
          </cell>
          <cell r="D483" t="str">
            <v>UN</v>
          </cell>
        </row>
        <row r="484">
          <cell r="A484">
            <v>7089000002</v>
          </cell>
          <cell r="B484" t="str">
            <v>CAIXA VENT ALV DIM INT 1,35X1,20X2,50M</v>
          </cell>
          <cell r="C484">
            <v>6955.72</v>
          </cell>
          <cell r="D484" t="str">
            <v>UN</v>
          </cell>
        </row>
        <row r="485">
          <cell r="A485">
            <v>7089000003</v>
          </cell>
          <cell r="B485" t="str">
            <v>CAIXA ALVEN. DIM. INT. 1,00X1,00X2,00M</v>
          </cell>
          <cell r="C485">
            <v>3689.43</v>
          </cell>
          <cell r="D485" t="str">
            <v>UN</v>
          </cell>
        </row>
        <row r="486">
          <cell r="A486">
            <v>7089000004</v>
          </cell>
          <cell r="B486" t="str">
            <v>CAIXA ALVEN. DIM. INT. 1,30X1,30X2,00M</v>
          </cell>
          <cell r="C486">
            <v>4644.13</v>
          </cell>
          <cell r="D486" t="str">
            <v>UN</v>
          </cell>
        </row>
        <row r="487">
          <cell r="A487">
            <v>7089000005</v>
          </cell>
          <cell r="B487" t="str">
            <v>CAIXA ALVEN. DIM. INT. 1,80X1,30X1,80M</v>
          </cell>
          <cell r="C487">
            <v>6899.33</v>
          </cell>
          <cell r="D487" t="str">
            <v>UN</v>
          </cell>
        </row>
        <row r="488">
          <cell r="A488">
            <v>7089000006</v>
          </cell>
          <cell r="B488" t="str">
            <v>CAIXA ALVEN. DIM. INT. 2,57X1,20X1,80M</v>
          </cell>
          <cell r="C488">
            <v>9047.32</v>
          </cell>
          <cell r="D488" t="str">
            <v>UN</v>
          </cell>
        </row>
        <row r="489">
          <cell r="A489">
            <v>7089000008</v>
          </cell>
          <cell r="B489" t="str">
            <v>CAIXA ALVEN. DIM. INT. 1,90X1,15X1,60M</v>
          </cell>
          <cell r="C489">
            <v>3770.86</v>
          </cell>
          <cell r="D489" t="str">
            <v>UN</v>
          </cell>
        </row>
        <row r="490">
          <cell r="A490">
            <v>7089000009</v>
          </cell>
          <cell r="B490" t="str">
            <v>CAIXA ALVEN. DIM. INT. 1,00X1,20X2,00M</v>
          </cell>
          <cell r="C490">
            <v>3272.09</v>
          </cell>
          <cell r="D490" t="str">
            <v>UN</v>
          </cell>
        </row>
        <row r="491">
          <cell r="A491">
            <v>7089000010</v>
          </cell>
          <cell r="B491" t="str">
            <v>CAIXA ALVEN. DIM. INT. 2,10X1,00X2,00M</v>
          </cell>
          <cell r="C491">
            <v>5750.08</v>
          </cell>
          <cell r="D491" t="str">
            <v>UN</v>
          </cell>
        </row>
        <row r="492">
          <cell r="A492">
            <v>7089000011</v>
          </cell>
          <cell r="B492" t="str">
            <v>CAIXA ALVEN. DIM. INT. 1,80X1,30X2,00M</v>
          </cell>
          <cell r="C492">
            <v>6996.25</v>
          </cell>
          <cell r="D492" t="str">
            <v>UN</v>
          </cell>
        </row>
        <row r="493">
          <cell r="A493">
            <v>7089000012</v>
          </cell>
          <cell r="B493" t="str">
            <v>CAIXA ALVEN. DIM. INT. 2,60X1,50X2,50M</v>
          </cell>
          <cell r="C493">
            <v>8502.4599999999991</v>
          </cell>
          <cell r="D493" t="str">
            <v>UN</v>
          </cell>
        </row>
        <row r="494">
          <cell r="A494">
            <v>7089000013</v>
          </cell>
          <cell r="B494" t="str">
            <v>CAIXA ALVEN. DIM. INT. 1,60X1,50X2,50M</v>
          </cell>
          <cell r="C494">
            <v>6337.95</v>
          </cell>
          <cell r="D494" t="str">
            <v>UN</v>
          </cell>
        </row>
        <row r="495">
          <cell r="A495">
            <v>7089000014</v>
          </cell>
          <cell r="B495" t="str">
            <v>CAIXA ALVEN. DIM. INT. 3,00X1,90X2,50M</v>
          </cell>
          <cell r="C495">
            <v>10470.5</v>
          </cell>
          <cell r="D495" t="str">
            <v>UN</v>
          </cell>
        </row>
        <row r="496">
          <cell r="A496">
            <v>7089000015</v>
          </cell>
          <cell r="B496" t="str">
            <v>CAIXA ALVEN. DIM. INT. 1,90X1,50X2,50M</v>
          </cell>
          <cell r="C496">
            <v>6958.05</v>
          </cell>
          <cell r="D496" t="str">
            <v>UN</v>
          </cell>
        </row>
        <row r="497">
          <cell r="A497">
            <v>7089000016</v>
          </cell>
          <cell r="B497" t="str">
            <v>CAIXA ALVEN. DIM. INT. 2,00X1,20X2,50M</v>
          </cell>
          <cell r="C497">
            <v>6572.65</v>
          </cell>
          <cell r="D497" t="str">
            <v>UN</v>
          </cell>
        </row>
        <row r="498">
          <cell r="A498">
            <v>7089000017</v>
          </cell>
          <cell r="B498" t="str">
            <v>CAIXA ALVEN. DIM. INT. 1,50X1,50X2,50M</v>
          </cell>
          <cell r="C498">
            <v>6143.06</v>
          </cell>
          <cell r="D498" t="str">
            <v>UN</v>
          </cell>
        </row>
        <row r="499">
          <cell r="A499">
            <v>7089000018</v>
          </cell>
          <cell r="B499" t="str">
            <v>CAIXA ALVEN. DIM. INT. 2,20X1,20X2,50M</v>
          </cell>
          <cell r="C499">
            <v>6956.1</v>
          </cell>
          <cell r="D499" t="str">
            <v>UN</v>
          </cell>
        </row>
        <row r="500">
          <cell r="A500">
            <v>7089000019</v>
          </cell>
          <cell r="B500" t="str">
            <v>CAIXA ALVEN. DIM. INT. 2,80X1,95X2,50M</v>
          </cell>
          <cell r="C500">
            <v>10148.44</v>
          </cell>
          <cell r="D500" t="str">
            <v>UN</v>
          </cell>
        </row>
        <row r="501">
          <cell r="A501">
            <v>7089000020</v>
          </cell>
          <cell r="B501" t="str">
            <v>CAIXA ALVEN. DIM. INT. 2,20X1,50X2,50M</v>
          </cell>
          <cell r="C501">
            <v>7686.15</v>
          </cell>
          <cell r="D501" t="str">
            <v>UN</v>
          </cell>
        </row>
        <row r="502">
          <cell r="A502">
            <v>7089000021</v>
          </cell>
          <cell r="B502" t="str">
            <v>CAIXA ALVEN. DIM. INT. 1,50X1,40X2,50M</v>
          </cell>
          <cell r="C502">
            <v>5931.91</v>
          </cell>
          <cell r="D502" t="str">
            <v>UN</v>
          </cell>
        </row>
        <row r="503">
          <cell r="A503">
            <v>7089000022</v>
          </cell>
          <cell r="B503" t="str">
            <v>CAIXA ALV. DIM. INT. 2,55X1,70X2,50M-GER</v>
          </cell>
          <cell r="C503">
            <v>10590.97</v>
          </cell>
          <cell r="D503" t="str">
            <v>UN</v>
          </cell>
        </row>
        <row r="504">
          <cell r="A504">
            <v>7089000023</v>
          </cell>
          <cell r="B504" t="str">
            <v>CAIXA ALVEN. DIM. INT. 3,00X3,00X2,50M</v>
          </cell>
          <cell r="C504">
            <v>13618.98</v>
          </cell>
          <cell r="D504" t="str">
            <v>UN</v>
          </cell>
        </row>
        <row r="505">
          <cell r="A505">
            <v>7089000024</v>
          </cell>
          <cell r="B505" t="str">
            <v>CAIXA ALVEN. DIM. INT. 2,60X1,80X2,50M</v>
          </cell>
          <cell r="C505">
            <v>9295.7800000000007</v>
          </cell>
          <cell r="D505" t="str">
            <v>UN</v>
          </cell>
        </row>
        <row r="506">
          <cell r="A506">
            <v>7089000025</v>
          </cell>
          <cell r="B506" t="str">
            <v>CAIXA ALVEN. DIM. INT. 6,15X2,60X1,70M</v>
          </cell>
          <cell r="C506">
            <v>23459.39</v>
          </cell>
          <cell r="D506" t="str">
            <v>UN</v>
          </cell>
        </row>
        <row r="507">
          <cell r="A507">
            <v>7089000026</v>
          </cell>
          <cell r="B507" t="str">
            <v>CAIXA DESCARGA ESG ALVEN 0,15 CF PROJETO</v>
          </cell>
          <cell r="C507">
            <v>3417.44</v>
          </cell>
          <cell r="D507" t="str">
            <v>UN</v>
          </cell>
        </row>
        <row r="508">
          <cell r="A508">
            <v>7089000027</v>
          </cell>
          <cell r="B508" t="str">
            <v>CAIXA VENTOSA ESG ALVEN 0,15 CF PROJETO</v>
          </cell>
          <cell r="C508">
            <v>2249.27</v>
          </cell>
          <cell r="D508" t="str">
            <v>UN</v>
          </cell>
        </row>
        <row r="509">
          <cell r="A509">
            <v>7089000028</v>
          </cell>
          <cell r="B509" t="str">
            <v>CAIXA 01 TRAV BR-101 ALVEN 0,20 CF PROJ</v>
          </cell>
          <cell r="C509">
            <v>10403.34</v>
          </cell>
          <cell r="D509" t="str">
            <v>UN</v>
          </cell>
        </row>
        <row r="510">
          <cell r="A510">
            <v>7089000029</v>
          </cell>
          <cell r="B510" t="str">
            <v>CAIXA 02 TRAV BR-101 ALVEN 0,20 CF PROJ</v>
          </cell>
          <cell r="C510">
            <v>9506.26</v>
          </cell>
          <cell r="D510" t="str">
            <v>UN</v>
          </cell>
        </row>
        <row r="511">
          <cell r="A511">
            <v>7089000030</v>
          </cell>
          <cell r="B511" t="str">
            <v>CAIXA ALVEN DIM. INT. 1,20X0,70MX1,20M</v>
          </cell>
          <cell r="C511">
            <v>1883.66</v>
          </cell>
          <cell r="D511" t="str">
            <v>UN</v>
          </cell>
        </row>
        <row r="512">
          <cell r="A512">
            <v>7089000031</v>
          </cell>
          <cell r="B512" t="str">
            <v>CAIXA  COLETORA NAS DIM 1,51X1,51X2,00M</v>
          </cell>
          <cell r="C512">
            <v>3844.46</v>
          </cell>
          <cell r="D512" t="str">
            <v>UN</v>
          </cell>
        </row>
        <row r="513">
          <cell r="A513">
            <v>7089000032</v>
          </cell>
          <cell r="B513" t="str">
            <v>CX DESCARGA AGUA DN 50 REDE DN 80 CONC</v>
          </cell>
          <cell r="C513">
            <v>9601.85</v>
          </cell>
          <cell r="D513" t="str">
            <v>UN</v>
          </cell>
        </row>
        <row r="514">
          <cell r="A514">
            <v>7089000033</v>
          </cell>
          <cell r="B514" t="str">
            <v>CAIXA DE MANOBRA 2, ADENSADOR 1 E 3-ETAV</v>
          </cell>
          <cell r="C514">
            <v>48317.11</v>
          </cell>
          <cell r="D514" t="str">
            <v>UN</v>
          </cell>
        </row>
        <row r="515">
          <cell r="A515">
            <v>7089000034</v>
          </cell>
          <cell r="B515" t="str">
            <v>CAIXA DE MANOBRA 3, ADENSADOR 2 - ETAV</v>
          </cell>
          <cell r="C515">
            <v>53947.57</v>
          </cell>
          <cell r="D515" t="str">
            <v>UN</v>
          </cell>
        </row>
        <row r="516">
          <cell r="A516">
            <v>7089000035</v>
          </cell>
          <cell r="B516" t="str">
            <v>CAIXA DE MANOBRA 4, ADENSADOR 4 - ETAV</v>
          </cell>
          <cell r="C516">
            <v>46864.76</v>
          </cell>
          <cell r="D516" t="str">
            <v>UN</v>
          </cell>
        </row>
        <row r="517">
          <cell r="A517">
            <v>7089000036</v>
          </cell>
          <cell r="B517" t="str">
            <v>CAIXA INTERLIGAÇÃO ENTRE ADENSADO - ETAV</v>
          </cell>
          <cell r="C517">
            <v>7212</v>
          </cell>
          <cell r="D517" t="str">
            <v>UN</v>
          </cell>
        </row>
        <row r="518">
          <cell r="A518">
            <v>7089000037</v>
          </cell>
          <cell r="B518" t="str">
            <v>CAIXA VALV ESGOTAMENTO DE LODO - ETAV</v>
          </cell>
          <cell r="C518">
            <v>5529.77</v>
          </cell>
          <cell r="D518" t="str">
            <v>UN</v>
          </cell>
        </row>
        <row r="519">
          <cell r="A519">
            <v>7089000038</v>
          </cell>
          <cell r="B519" t="str">
            <v>CAIXA DE MEDIÇÃO DE ESGOTAMENTO - ETAV</v>
          </cell>
          <cell r="C519">
            <v>59039.22</v>
          </cell>
          <cell r="D519" t="str">
            <v>UN</v>
          </cell>
        </row>
        <row r="520">
          <cell r="A520">
            <v>7089000039</v>
          </cell>
          <cell r="B520" t="str">
            <v>CX DESCARGA GERMINADA DN50-DN80 ALV</v>
          </cell>
          <cell r="C520">
            <v>6741.09</v>
          </cell>
          <cell r="D520" t="str">
            <v>UN</v>
          </cell>
        </row>
        <row r="521">
          <cell r="A521">
            <v>7089000040</v>
          </cell>
          <cell r="B521" t="str">
            <v>CX DESCARGA AGUA DN 50 EM DN 100 - ALV</v>
          </cell>
          <cell r="C521">
            <v>5842.14</v>
          </cell>
          <cell r="D521" t="str">
            <v>UN</v>
          </cell>
        </row>
        <row r="522">
          <cell r="A522">
            <v>7089000041</v>
          </cell>
          <cell r="B522" t="str">
            <v>CX DESCARGA AGUA DN 50 EM DN 100 - CONC.</v>
          </cell>
          <cell r="C522">
            <v>9184.85</v>
          </cell>
          <cell r="D522" t="str">
            <v>UN</v>
          </cell>
        </row>
        <row r="523">
          <cell r="A523">
            <v>7089000042</v>
          </cell>
          <cell r="B523" t="str">
            <v>CX DESCARGA GERMINADA DN50-DN100 ALV</v>
          </cell>
          <cell r="C523">
            <v>6324.09</v>
          </cell>
          <cell r="D523" t="str">
            <v>UN</v>
          </cell>
        </row>
        <row r="524">
          <cell r="A524">
            <v>7089000043</v>
          </cell>
          <cell r="B524" t="str">
            <v>CX DESCARGA GERMINADA DN50-DN100 CONC.</v>
          </cell>
          <cell r="C524">
            <v>10306.530000000001</v>
          </cell>
          <cell r="D524" t="str">
            <v>UN</v>
          </cell>
        </row>
        <row r="525">
          <cell r="A525">
            <v>7089000044</v>
          </cell>
          <cell r="B525" t="str">
            <v>CX DESCARGA AGUA DN 100 EM DN 100 - ALV.</v>
          </cell>
          <cell r="C525">
            <v>8466.2199999999993</v>
          </cell>
          <cell r="D525" t="str">
            <v>UN</v>
          </cell>
        </row>
        <row r="526">
          <cell r="A526">
            <v>7089000045</v>
          </cell>
          <cell r="B526" t="str">
            <v>CX DESCARGA AGUA DN 100 EM DN 100 - CONC</v>
          </cell>
          <cell r="C526">
            <v>12458.39</v>
          </cell>
          <cell r="D526" t="str">
            <v>UN</v>
          </cell>
        </row>
        <row r="527">
          <cell r="A527">
            <v>7089000046</v>
          </cell>
          <cell r="B527" t="str">
            <v>CX DESCARGA GERMINADA DN 100-DN 100 ALV</v>
          </cell>
          <cell r="C527">
            <v>8908.9</v>
          </cell>
          <cell r="D527" t="str">
            <v>UN</v>
          </cell>
        </row>
        <row r="528">
          <cell r="A528">
            <v>7089000047</v>
          </cell>
          <cell r="B528" t="str">
            <v>CAIXA ALVEN. DIM. INT. 1,20X1,20X2,00M</v>
          </cell>
          <cell r="C528">
            <v>4956.54</v>
          </cell>
          <cell r="D528" t="str">
            <v>UN</v>
          </cell>
        </row>
        <row r="529">
          <cell r="A529">
            <v>7089000048</v>
          </cell>
          <cell r="B529" t="str">
            <v>CAIXA ALVEN. DIM. INT. 1,35X1,20X2,00M</v>
          </cell>
          <cell r="C529">
            <v>5238.33</v>
          </cell>
          <cell r="D529" t="str">
            <v>UN</v>
          </cell>
        </row>
        <row r="530">
          <cell r="A530">
            <v>7089000049</v>
          </cell>
          <cell r="B530" t="str">
            <v>CAIXA ALVEN. DIM. INT. 3,20X1,40X2,50M</v>
          </cell>
          <cell r="C530">
            <v>8893.27</v>
          </cell>
          <cell r="D530" t="str">
            <v>UN</v>
          </cell>
        </row>
        <row r="531">
          <cell r="A531">
            <v>7089000050</v>
          </cell>
          <cell r="B531" t="str">
            <v>CX DESCARGA GERM. DN 100 EM DN 100-CONC.</v>
          </cell>
          <cell r="C531">
            <v>13703.26</v>
          </cell>
          <cell r="D531" t="str">
            <v>UN</v>
          </cell>
        </row>
        <row r="532">
          <cell r="A532">
            <v>7089000051</v>
          </cell>
          <cell r="B532" t="str">
            <v>CAIXA ALV. DIM. INT. 2,00X1,20X2,00M GER</v>
          </cell>
          <cell r="C532">
            <v>7001.05</v>
          </cell>
          <cell r="D532" t="str">
            <v>UN</v>
          </cell>
        </row>
        <row r="533">
          <cell r="A533">
            <v>7089000052</v>
          </cell>
          <cell r="B533" t="str">
            <v>CX DESCARGA AGUA DN100 EM DN150-ALV</v>
          </cell>
          <cell r="C533">
            <v>9052.7999999999993</v>
          </cell>
          <cell r="D533" t="str">
            <v>UN</v>
          </cell>
        </row>
        <row r="534">
          <cell r="A534">
            <v>7089000053</v>
          </cell>
          <cell r="B534" t="str">
            <v>CX DESCARGA AGUA DN 100 EM DN 150 - CONC</v>
          </cell>
          <cell r="C534">
            <v>13044.97</v>
          </cell>
          <cell r="D534" t="str">
            <v>UN</v>
          </cell>
        </row>
        <row r="535">
          <cell r="A535">
            <v>7089000054</v>
          </cell>
          <cell r="B535" t="str">
            <v>CX DESC GERMIN.AGUA DN100 EM DN150 ALV.</v>
          </cell>
          <cell r="C535">
            <v>9495.48</v>
          </cell>
          <cell r="D535" t="str">
            <v>UN</v>
          </cell>
        </row>
        <row r="536">
          <cell r="A536">
            <v>7089000055</v>
          </cell>
          <cell r="B536" t="str">
            <v>CX DESC GERMIN.AGUA DN100 EM DN150 CONC.</v>
          </cell>
          <cell r="C536">
            <v>14289.84</v>
          </cell>
          <cell r="D536" t="str">
            <v>UN</v>
          </cell>
        </row>
        <row r="537">
          <cell r="A537">
            <v>7089000056</v>
          </cell>
          <cell r="B537" t="str">
            <v>CX DESCARGA AGUA DN 100 EM DN 200 - ALV</v>
          </cell>
          <cell r="C537">
            <v>10344.84</v>
          </cell>
          <cell r="D537" t="str">
            <v>UN</v>
          </cell>
        </row>
        <row r="538">
          <cell r="A538">
            <v>7089000057</v>
          </cell>
          <cell r="B538" t="str">
            <v>CX DESCARGA AGUA DN 100 EM DN 200 - CONC</v>
          </cell>
          <cell r="C538">
            <v>14337.01</v>
          </cell>
          <cell r="D538" t="str">
            <v>UN</v>
          </cell>
        </row>
        <row r="539">
          <cell r="A539">
            <v>7089000058</v>
          </cell>
          <cell r="B539" t="str">
            <v>CX DESC.GERMIN.AGUA DN 100 EM DN 200 ALV</v>
          </cell>
          <cell r="C539">
            <v>10787.52</v>
          </cell>
          <cell r="D539" t="str">
            <v>UN</v>
          </cell>
        </row>
        <row r="540">
          <cell r="A540">
            <v>7089000059</v>
          </cell>
          <cell r="B540" t="str">
            <v>CX DESC.GERMIN.AGUA DN 100 EM DN200 CONC</v>
          </cell>
          <cell r="C540">
            <v>15581.88</v>
          </cell>
          <cell r="D540" t="str">
            <v>UN</v>
          </cell>
        </row>
        <row r="541">
          <cell r="A541">
            <v>7089000060</v>
          </cell>
          <cell r="B541" t="str">
            <v>CX DESCARGA AGUA DN 100 EM DN 250 - ALV</v>
          </cell>
          <cell r="C541">
            <v>10336.86</v>
          </cell>
          <cell r="D541" t="str">
            <v>UN</v>
          </cell>
        </row>
        <row r="542">
          <cell r="A542">
            <v>7089000061</v>
          </cell>
          <cell r="B542" t="str">
            <v>CX DESCARGA AGUA DN 100 EM DN 250 - CONC</v>
          </cell>
          <cell r="C542">
            <v>14329.03</v>
          </cell>
          <cell r="D542" t="str">
            <v>UN</v>
          </cell>
        </row>
        <row r="543">
          <cell r="A543">
            <v>7089000062</v>
          </cell>
          <cell r="B543" t="str">
            <v>CX DESC.GERMIN.AGUA DN 100 EM DN 250-ALV</v>
          </cell>
          <cell r="C543">
            <v>10779.54</v>
          </cell>
          <cell r="D543" t="str">
            <v>UN</v>
          </cell>
        </row>
        <row r="544">
          <cell r="A544">
            <v>7089000063</v>
          </cell>
          <cell r="B544" t="str">
            <v>CX DESC.GERMIN.AGUA DN100 EM DN250-CONC</v>
          </cell>
          <cell r="C544">
            <v>15573.9</v>
          </cell>
          <cell r="D544" t="str">
            <v>UN</v>
          </cell>
        </row>
        <row r="545">
          <cell r="A545">
            <v>7089000064</v>
          </cell>
          <cell r="B545" t="str">
            <v>CX DESCARGA AGUA DN 200 EM DN 400 - ALV</v>
          </cell>
          <cell r="C545">
            <v>22326.46</v>
          </cell>
          <cell r="D545" t="str">
            <v>UN</v>
          </cell>
        </row>
        <row r="546">
          <cell r="A546">
            <v>7089000065</v>
          </cell>
          <cell r="B546" t="str">
            <v>CX DESCARGA AGUA DN 200 EM DN 400 - CONC</v>
          </cell>
          <cell r="C546">
            <v>27639.38</v>
          </cell>
          <cell r="D546" t="str">
            <v>UN</v>
          </cell>
        </row>
        <row r="547">
          <cell r="A547">
            <v>7089000066</v>
          </cell>
          <cell r="B547" t="str">
            <v>CX DESC.GERMIN.AGUA DN200 EM DN400-ALV</v>
          </cell>
          <cell r="C547">
            <v>24761.57</v>
          </cell>
          <cell r="D547" t="str">
            <v>UN</v>
          </cell>
        </row>
        <row r="548">
          <cell r="A548">
            <v>7089000067</v>
          </cell>
          <cell r="B548" t="str">
            <v>CX DESC.GERMIN.AGUA DN200 EM DN400-CONC</v>
          </cell>
          <cell r="C548">
            <v>31896.05</v>
          </cell>
          <cell r="D548" t="str">
            <v>UN</v>
          </cell>
        </row>
        <row r="549">
          <cell r="A549">
            <v>7089000068</v>
          </cell>
          <cell r="B549" t="str">
            <v>CX DESCARGA AGUA DN 200 EM DN 300 - ALV</v>
          </cell>
          <cell r="C549">
            <v>20035.86</v>
          </cell>
          <cell r="D549" t="str">
            <v>UN</v>
          </cell>
        </row>
        <row r="550">
          <cell r="A550">
            <v>7089000069</v>
          </cell>
          <cell r="B550" t="str">
            <v>CX DESCARGA AGUA DN 200 EM DN 300 - CONC</v>
          </cell>
          <cell r="C550">
            <v>25348.78</v>
          </cell>
          <cell r="D550" t="str">
            <v>UN</v>
          </cell>
        </row>
        <row r="551">
          <cell r="A551">
            <v>7089000070</v>
          </cell>
          <cell r="B551" t="str">
            <v>CX DESC GERM AGUA DN 200 EM DN 300 - ALV</v>
          </cell>
          <cell r="C551">
            <v>20685.37</v>
          </cell>
          <cell r="D551" t="str">
            <v>UN</v>
          </cell>
        </row>
        <row r="552">
          <cell r="A552">
            <v>7089000071</v>
          </cell>
          <cell r="B552" t="str">
            <v>CX DESC GERM AGUA DN 200 EM DN 300 - CON</v>
          </cell>
          <cell r="C552">
            <v>27819.85</v>
          </cell>
          <cell r="D552" t="str">
            <v>UN</v>
          </cell>
        </row>
        <row r="553">
          <cell r="A553">
            <v>7089000072</v>
          </cell>
          <cell r="B553" t="str">
            <v>CX DESCARGA AGUA DN 200 EM DN 350 - ALV</v>
          </cell>
          <cell r="C553">
            <v>21497.78</v>
          </cell>
          <cell r="D553" t="str">
            <v>UN</v>
          </cell>
        </row>
        <row r="554">
          <cell r="A554">
            <v>7089000073</v>
          </cell>
          <cell r="B554" t="str">
            <v>CX DESCARGA AGUA DN 200 EM DN 350 - CONC</v>
          </cell>
          <cell r="C554">
            <v>26810.7</v>
          </cell>
          <cell r="D554" t="str">
            <v>UN</v>
          </cell>
        </row>
        <row r="555">
          <cell r="A555">
            <v>7089000074</v>
          </cell>
          <cell r="B555" t="str">
            <v>CX DESC GERM AGUA DN 200 EM DN 350 - ALV</v>
          </cell>
          <cell r="C555">
            <v>23932.89</v>
          </cell>
          <cell r="D555" t="str">
            <v>UN</v>
          </cell>
        </row>
        <row r="556">
          <cell r="A556">
            <v>7089000075</v>
          </cell>
          <cell r="B556" t="str">
            <v>CX DESC GERM AGUA DN 200 EM DN 350 - CON</v>
          </cell>
          <cell r="C556">
            <v>31067.37</v>
          </cell>
          <cell r="D556" t="str">
            <v>UN</v>
          </cell>
        </row>
        <row r="557">
          <cell r="A557">
            <v>7089000076</v>
          </cell>
          <cell r="B557" t="str">
            <v>CX DESCARGA AGUA DN 300 EM DN 500 - ALV</v>
          </cell>
          <cell r="C557">
            <v>42373.13</v>
          </cell>
          <cell r="D557" t="str">
            <v>UN</v>
          </cell>
        </row>
        <row r="558">
          <cell r="A558">
            <v>7089000077</v>
          </cell>
          <cell r="B558" t="str">
            <v>CX DESCARGA AGUA DN 300 EM DN 500 - CONC</v>
          </cell>
          <cell r="C558">
            <v>50244.99</v>
          </cell>
          <cell r="D558" t="str">
            <v>UN</v>
          </cell>
        </row>
        <row r="559">
          <cell r="A559">
            <v>7089000078</v>
          </cell>
          <cell r="B559" t="str">
            <v>CX VENTOSA AGUA DN 50-REDE DN 100 - CONC</v>
          </cell>
          <cell r="C559">
            <v>9484.73</v>
          </cell>
          <cell r="D559" t="str">
            <v>UN</v>
          </cell>
        </row>
        <row r="560">
          <cell r="A560">
            <v>7089000079</v>
          </cell>
          <cell r="B560" t="str">
            <v>CX VENTOSA AGUA DN 50-REDE DN 100 - ALV</v>
          </cell>
          <cell r="C560">
            <v>6930.76</v>
          </cell>
          <cell r="D560" t="str">
            <v>UN</v>
          </cell>
        </row>
        <row r="561">
          <cell r="A561">
            <v>7089000080</v>
          </cell>
          <cell r="B561" t="str">
            <v>CX VENTOSA AGUA DN 50-REDE DN 150 - ALV</v>
          </cell>
          <cell r="C561">
            <v>7682.21</v>
          </cell>
          <cell r="D561" t="str">
            <v>UN</v>
          </cell>
        </row>
        <row r="562">
          <cell r="A562">
            <v>7089000081</v>
          </cell>
          <cell r="B562" t="str">
            <v>CX VENTOSA AGUA DN 50-REDE DN 150 - CONC</v>
          </cell>
          <cell r="C562">
            <v>10187.219999999999</v>
          </cell>
          <cell r="D562" t="str">
            <v>UN</v>
          </cell>
        </row>
        <row r="563">
          <cell r="A563">
            <v>7089000083</v>
          </cell>
          <cell r="B563" t="str">
            <v>CX VENTOSA AGUA DN 50-REDE DN 200 - CONC</v>
          </cell>
          <cell r="C563">
            <v>10280.790000000001</v>
          </cell>
          <cell r="D563" t="str">
            <v>UN</v>
          </cell>
        </row>
        <row r="564">
          <cell r="A564">
            <v>7089000084</v>
          </cell>
          <cell r="B564" t="str">
            <v>CX VENTOSA AGUA DN 50-REDE DN 250 - CONC</v>
          </cell>
          <cell r="C564">
            <v>11775.45</v>
          </cell>
          <cell r="D564" t="str">
            <v>UN</v>
          </cell>
        </row>
        <row r="565">
          <cell r="A565">
            <v>7089000085</v>
          </cell>
          <cell r="B565" t="str">
            <v>CX VENTOSA AGUA DN 50-REDE DN 250 - ALV</v>
          </cell>
          <cell r="C565">
            <v>9927.08</v>
          </cell>
          <cell r="D565" t="str">
            <v>UN</v>
          </cell>
        </row>
        <row r="566">
          <cell r="A566">
            <v>7089000086</v>
          </cell>
          <cell r="B566" t="str">
            <v>CX VENTOSA AGUA DN 100-REDE DN 300 - ALV</v>
          </cell>
          <cell r="C566">
            <v>14313.16</v>
          </cell>
          <cell r="D566" t="str">
            <v>UN</v>
          </cell>
        </row>
        <row r="567">
          <cell r="A567">
            <v>7089000087</v>
          </cell>
          <cell r="B567" t="str">
            <v>CX VENTOSA AGUA DN 100-REDE DN 300 - CON</v>
          </cell>
          <cell r="C567">
            <v>13664.97</v>
          </cell>
          <cell r="D567" t="str">
            <v>UN</v>
          </cell>
        </row>
        <row r="568">
          <cell r="A568">
            <v>7089000088</v>
          </cell>
          <cell r="B568" t="str">
            <v>CX VENTOSA AGUA DN 100-REDE DN 350 - ALV</v>
          </cell>
          <cell r="C568">
            <v>15768.06</v>
          </cell>
          <cell r="D568" t="str">
            <v>UN</v>
          </cell>
        </row>
        <row r="569">
          <cell r="A569">
            <v>7089000089</v>
          </cell>
          <cell r="B569" t="str">
            <v>CX VENTOSA AGUA DN 100-REDE DN 350 - CON</v>
          </cell>
          <cell r="C569">
            <v>18996.23</v>
          </cell>
          <cell r="D569" t="str">
            <v>UN</v>
          </cell>
        </row>
        <row r="570">
          <cell r="A570">
            <v>7089000090</v>
          </cell>
          <cell r="B570" t="str">
            <v>CAIXA ALVEN. DIM. INT. 2,00X1,40X2,00M</v>
          </cell>
          <cell r="C570">
            <v>5902.72</v>
          </cell>
          <cell r="D570" t="str">
            <v>UN</v>
          </cell>
        </row>
        <row r="571">
          <cell r="A571">
            <v>7089000091</v>
          </cell>
          <cell r="B571" t="str">
            <v>CX DESCARGA ADUTORA PLANALTO</v>
          </cell>
          <cell r="C571">
            <v>16174.77</v>
          </cell>
          <cell r="D571" t="str">
            <v>UN</v>
          </cell>
        </row>
        <row r="572">
          <cell r="A572">
            <v>7089000092</v>
          </cell>
          <cell r="B572" t="str">
            <v>CX VENTOSA AGUA DN 100 REDE DN 400 -ALV</v>
          </cell>
          <cell r="C572">
            <v>18531.830000000002</v>
          </cell>
          <cell r="D572" t="str">
            <v>UN</v>
          </cell>
        </row>
        <row r="573">
          <cell r="A573">
            <v>7089000093</v>
          </cell>
          <cell r="B573" t="str">
            <v>CX VENTOSA AGUA DN 100 REDE DN 400 - CON</v>
          </cell>
          <cell r="C573">
            <v>21496</v>
          </cell>
          <cell r="D573" t="str">
            <v>UN</v>
          </cell>
        </row>
        <row r="574">
          <cell r="A574">
            <v>7089000094</v>
          </cell>
          <cell r="B574" t="str">
            <v>CX VENTOSA AGUA DN 100 REDE DN 400 - ALV</v>
          </cell>
          <cell r="C574">
            <v>18531.830000000002</v>
          </cell>
          <cell r="D574" t="str">
            <v>UN</v>
          </cell>
        </row>
        <row r="575">
          <cell r="A575">
            <v>7089000095</v>
          </cell>
          <cell r="B575" t="str">
            <v>CX VENTOSA AGUA DN 100 REDE DN 500 - CON</v>
          </cell>
          <cell r="C575">
            <v>24751.33</v>
          </cell>
          <cell r="D575" t="str">
            <v>UN</v>
          </cell>
        </row>
        <row r="576">
          <cell r="A576">
            <v>7089000096</v>
          </cell>
          <cell r="B576" t="str">
            <v>CX VENTOSA AGUA DN 100 REDE DN 600 - ALV</v>
          </cell>
          <cell r="C576">
            <v>26200.18</v>
          </cell>
          <cell r="D576" t="str">
            <v>UN</v>
          </cell>
        </row>
        <row r="577">
          <cell r="A577">
            <v>7089000097</v>
          </cell>
          <cell r="B577" t="str">
            <v>CX VENTOSA AGUA DN 100 REDE DN 600 - CON</v>
          </cell>
          <cell r="C577">
            <v>27688.240000000002</v>
          </cell>
          <cell r="D577" t="str">
            <v>UN</v>
          </cell>
        </row>
        <row r="578">
          <cell r="A578">
            <v>7089000098</v>
          </cell>
          <cell r="B578" t="str">
            <v>CX VENTOSA AGUA DN 200 REDE DN 700 - ALV</v>
          </cell>
          <cell r="C578">
            <v>52296</v>
          </cell>
          <cell r="D578" t="str">
            <v>UN</v>
          </cell>
        </row>
        <row r="579">
          <cell r="A579">
            <v>7089000099</v>
          </cell>
          <cell r="B579" t="str">
            <v>CX VENTOSA AGUA DN 200 REDE DN 700 - CON</v>
          </cell>
          <cell r="C579">
            <v>55957.06</v>
          </cell>
          <cell r="D579" t="str">
            <v>UN</v>
          </cell>
        </row>
        <row r="580">
          <cell r="A580">
            <v>7089000100</v>
          </cell>
          <cell r="B580" t="str">
            <v>CX EST PITOM/MED VAZAO-ADUTORA PLANALTO</v>
          </cell>
          <cell r="C580">
            <v>13819.86</v>
          </cell>
          <cell r="D580" t="str">
            <v>UN</v>
          </cell>
        </row>
        <row r="581">
          <cell r="A581">
            <v>7089000101</v>
          </cell>
          <cell r="B581" t="str">
            <v>CX DESCARGA EEAT PLANALTO</v>
          </cell>
          <cell r="C581">
            <v>5007.93</v>
          </cell>
          <cell r="D581" t="str">
            <v>UN</v>
          </cell>
        </row>
        <row r="582">
          <cell r="A582">
            <v>7089000102</v>
          </cell>
          <cell r="B582" t="str">
            <v>CAIXA ALVEN DIM. INT. 0,50X0,5X0,6M</v>
          </cell>
          <cell r="C582">
            <v>736.32</v>
          </cell>
          <cell r="D582" t="str">
            <v>UN</v>
          </cell>
        </row>
        <row r="583">
          <cell r="A583">
            <v>7089000103</v>
          </cell>
          <cell r="B583" t="str">
            <v>CAIXA CONCRETO DIM INT 0,80X1,20X2,70XM</v>
          </cell>
          <cell r="C583">
            <v>12836.39</v>
          </cell>
          <cell r="D583" t="str">
            <v>UN</v>
          </cell>
        </row>
        <row r="584">
          <cell r="A584">
            <v>7089000104</v>
          </cell>
          <cell r="B584" t="str">
            <v>CAIXA CONCRETO DIM. INT. 1,20X1,50X1,30M</v>
          </cell>
          <cell r="C584">
            <v>7427.89</v>
          </cell>
          <cell r="D584" t="str">
            <v>UN</v>
          </cell>
        </row>
        <row r="585">
          <cell r="A585">
            <v>7089000105</v>
          </cell>
          <cell r="B585" t="str">
            <v>CAIXA ALVEN. DIM. INT. 4,80X1,30X1,80M</v>
          </cell>
          <cell r="C585">
            <v>13915.66</v>
          </cell>
          <cell r="D585" t="str">
            <v>UN</v>
          </cell>
        </row>
        <row r="586">
          <cell r="A586">
            <v>7089000106</v>
          </cell>
          <cell r="B586" t="str">
            <v>CX ALV. SECO DIM. INT. 1,00X1,00X2,00M</v>
          </cell>
          <cell r="C586">
            <v>4596.1499999999996</v>
          </cell>
          <cell r="D586" t="str">
            <v>UN</v>
          </cell>
        </row>
        <row r="587">
          <cell r="A587">
            <v>7089000107</v>
          </cell>
          <cell r="B587" t="str">
            <v>CX ALV. SECO DIM. INT. 1,20X1,20X2,00M</v>
          </cell>
          <cell r="C587">
            <v>5238.58</v>
          </cell>
          <cell r="D587" t="str">
            <v>UN</v>
          </cell>
        </row>
        <row r="588">
          <cell r="A588">
            <v>7089000108</v>
          </cell>
          <cell r="B588" t="str">
            <v>CAIXA CONC. DIM. INT. 1,20X1,20X0,75M</v>
          </cell>
          <cell r="C588">
            <v>1897.52</v>
          </cell>
          <cell r="D588" t="str">
            <v>UN</v>
          </cell>
        </row>
        <row r="589">
          <cell r="A589">
            <v>7089000109</v>
          </cell>
          <cell r="B589" t="str">
            <v>CAIXA CONC. DIM. INT. 0,65X0,80X0,80M</v>
          </cell>
          <cell r="C589">
            <v>1288.6600000000001</v>
          </cell>
          <cell r="D589" t="str">
            <v>UN</v>
          </cell>
        </row>
        <row r="590">
          <cell r="A590">
            <v>7089000110</v>
          </cell>
          <cell r="B590" t="str">
            <v>CX ALV. SECO DIM. INT. 1,20X1,20X2,00M</v>
          </cell>
          <cell r="C590">
            <v>7905.17</v>
          </cell>
          <cell r="D590" t="str">
            <v>UN</v>
          </cell>
        </row>
        <row r="591">
          <cell r="A591">
            <v>7089000111</v>
          </cell>
          <cell r="B591" t="str">
            <v>CAIXA ALV. DIM. INT. 2,80X1,20X2,00M GER</v>
          </cell>
          <cell r="C591">
            <v>5563.39</v>
          </cell>
          <cell r="D591" t="str">
            <v>UN</v>
          </cell>
        </row>
        <row r="592">
          <cell r="A592">
            <v>7089000112</v>
          </cell>
          <cell r="B592" t="str">
            <v>CAIXA ALVEN. DIM. INT. 1,40X0,90X2,00M</v>
          </cell>
          <cell r="C592">
            <v>2661.77</v>
          </cell>
          <cell r="D592" t="str">
            <v>UN</v>
          </cell>
        </row>
        <row r="593">
          <cell r="A593">
            <v>7089000113</v>
          </cell>
          <cell r="B593" t="str">
            <v>CAIXA ALVEN DIM INT 1,60X0,60 Hmax:1,20M</v>
          </cell>
          <cell r="C593">
            <v>2923.1</v>
          </cell>
          <cell r="D593" t="str">
            <v>UN</v>
          </cell>
        </row>
        <row r="594">
          <cell r="A594">
            <v>7089000114</v>
          </cell>
          <cell r="B594" t="str">
            <v>CAIXA ALVEN DIM INT 0,60X0,60 Hmax:1,20M</v>
          </cell>
          <cell r="C594">
            <v>1973.46</v>
          </cell>
          <cell r="D594" t="str">
            <v>UN</v>
          </cell>
        </row>
        <row r="595">
          <cell r="A595">
            <v>7089000115</v>
          </cell>
          <cell r="B595" t="str">
            <v>PV DN 800 1,76 A 2,25M-B RIO-AER TP ESP</v>
          </cell>
          <cell r="C595">
            <v>3482.94</v>
          </cell>
          <cell r="D595" t="str">
            <v>UN</v>
          </cell>
        </row>
        <row r="596">
          <cell r="A596">
            <v>7089000116</v>
          </cell>
          <cell r="B596" t="str">
            <v>CAIXA ALVEN. DIM. INT. 2,10X2,00X2,00M</v>
          </cell>
          <cell r="C596">
            <v>6749.56</v>
          </cell>
          <cell r="D596" t="str">
            <v>UN</v>
          </cell>
        </row>
        <row r="597">
          <cell r="A597">
            <v>7089000117</v>
          </cell>
          <cell r="B597" t="str">
            <v>CAIXA ALVEN. DIM. INT. 2,20X1,00X2,00M</v>
          </cell>
          <cell r="C597">
            <v>8502.4599999999991</v>
          </cell>
          <cell r="D597" t="str">
            <v>UN</v>
          </cell>
        </row>
        <row r="598">
          <cell r="A598">
            <v>7089000118</v>
          </cell>
          <cell r="B598" t="str">
            <v>CAIXA ALVEN. DIM. INT. 1,40X1,00X2,00M</v>
          </cell>
          <cell r="C598">
            <v>3304.33</v>
          </cell>
          <cell r="D598" t="str">
            <v>UN</v>
          </cell>
        </row>
        <row r="599">
          <cell r="A599">
            <v>7089000119</v>
          </cell>
          <cell r="B599" t="str">
            <v>CAIXA ALVEN. DIM. INT. 1,50X1,00X3,00M</v>
          </cell>
          <cell r="C599">
            <v>5979.18</v>
          </cell>
          <cell r="D599" t="str">
            <v>UN</v>
          </cell>
        </row>
        <row r="600">
          <cell r="A600">
            <v>7089000120</v>
          </cell>
          <cell r="B600" t="str">
            <v>CAIXA DESC DN80X80 1,6X1,4 M CONC - NVE</v>
          </cell>
          <cell r="C600">
            <v>11771.82</v>
          </cell>
          <cell r="D600" t="str">
            <v>UN</v>
          </cell>
        </row>
        <row r="601">
          <cell r="A601">
            <v>7089000121</v>
          </cell>
          <cell r="B601" t="str">
            <v>CAIXA VENT DN80X50 1,7X1,5 M CONC - NVE</v>
          </cell>
          <cell r="C601">
            <v>13893.46</v>
          </cell>
          <cell r="D601" t="str">
            <v>UN</v>
          </cell>
        </row>
        <row r="602">
          <cell r="A602">
            <v>7089000122</v>
          </cell>
          <cell r="B602" t="str">
            <v>CAIXA RALO BLOC CONC COM GRELHA CONC NVE</v>
          </cell>
          <cell r="C602">
            <v>634.54</v>
          </cell>
          <cell r="D602" t="str">
            <v>M2</v>
          </cell>
        </row>
        <row r="603">
          <cell r="A603">
            <v>7089000123</v>
          </cell>
          <cell r="B603" t="str">
            <v>CAIXA P/ PONTO AGUA FRIA-EEEB VILA PAVAO</v>
          </cell>
          <cell r="C603">
            <v>505.78</v>
          </cell>
          <cell r="D603" t="str">
            <v>UN</v>
          </cell>
        </row>
        <row r="604">
          <cell r="A604">
            <v>7089000124</v>
          </cell>
          <cell r="B604" t="str">
            <v>CX VENTOSA AGUA DN 50-REDE DN 150 - S/F</v>
          </cell>
          <cell r="C604">
            <v>4088.76</v>
          </cell>
          <cell r="D604" t="str">
            <v>UN</v>
          </cell>
        </row>
        <row r="605">
          <cell r="A605">
            <v>7089000125</v>
          </cell>
          <cell r="B605" t="str">
            <v>CAIXA ALVEN. DIM. INT. 1,30X1,30X1,70M</v>
          </cell>
          <cell r="C605">
            <v>4724.46</v>
          </cell>
          <cell r="D605" t="str">
            <v>UN</v>
          </cell>
        </row>
        <row r="606">
          <cell r="A606">
            <v>7089000126</v>
          </cell>
          <cell r="B606" t="str">
            <v>CAIXA ALVEN DIM. INT. 1,50X1,60X1,80M</v>
          </cell>
          <cell r="C606">
            <v>7272.35</v>
          </cell>
          <cell r="D606" t="str">
            <v>UN</v>
          </cell>
        </row>
        <row r="607">
          <cell r="A607">
            <v>7089000127</v>
          </cell>
          <cell r="B607" t="str">
            <v>CAIXA CONCRETO DIM. INT. 0,60X1,20X0,50M</v>
          </cell>
          <cell r="C607">
            <v>548.44000000000005</v>
          </cell>
          <cell r="D607" t="str">
            <v>UN</v>
          </cell>
        </row>
        <row r="608">
          <cell r="A608">
            <v>7089000128</v>
          </cell>
          <cell r="B608" t="str">
            <v>CAIXA CONCRETO DIM. INT. 0,50X0,5X1,5M</v>
          </cell>
          <cell r="C608">
            <v>2641.27</v>
          </cell>
          <cell r="D608" t="str">
            <v>UN</v>
          </cell>
        </row>
        <row r="609">
          <cell r="A609">
            <v>7089000129</v>
          </cell>
          <cell r="B609" t="str">
            <v>CAIXA INSPECAO LEITO SECAGEM ETE SRCANAA</v>
          </cell>
          <cell r="C609">
            <v>1920.3</v>
          </cell>
          <cell r="D609" t="str">
            <v>UN</v>
          </cell>
        </row>
        <row r="610">
          <cell r="A610">
            <v>7089000130</v>
          </cell>
          <cell r="B610" t="str">
            <v>CAIXA MEDIDOR DE VAZAO EEEBJ SES SRCANAA</v>
          </cell>
          <cell r="C610">
            <v>2931.47</v>
          </cell>
          <cell r="D610" t="str">
            <v>UN</v>
          </cell>
        </row>
        <row r="611">
          <cell r="A611">
            <v>7089000131</v>
          </cell>
          <cell r="B611" t="str">
            <v>CAIXA DESC ALV DIM INT 2,15X1,0X1,30M</v>
          </cell>
          <cell r="C611">
            <v>5867.82</v>
          </cell>
          <cell r="D611" t="str">
            <v>UN</v>
          </cell>
        </row>
        <row r="612">
          <cell r="A612">
            <v>7089000132</v>
          </cell>
          <cell r="B612" t="str">
            <v>CAIXA DESCARGA 1 BACIA J SES SRCANAA</v>
          </cell>
          <cell r="C612">
            <v>3937.46</v>
          </cell>
          <cell r="D612" t="str">
            <v>UN</v>
          </cell>
        </row>
        <row r="613">
          <cell r="A613">
            <v>7089000133</v>
          </cell>
          <cell r="B613" t="str">
            <v>CAIXA DESCARGA 2 BACIA J SES SRCANAA</v>
          </cell>
          <cell r="C613">
            <v>4123.47</v>
          </cell>
          <cell r="D613" t="str">
            <v>UN</v>
          </cell>
        </row>
        <row r="614">
          <cell r="A614">
            <v>7089000134</v>
          </cell>
          <cell r="B614" t="str">
            <v>CAIXA DESCARGA 3 BACIA J SES SRCANAA</v>
          </cell>
          <cell r="C614">
            <v>4348.9799999999996</v>
          </cell>
          <cell r="D614" t="str">
            <v>UN</v>
          </cell>
        </row>
        <row r="615">
          <cell r="A615">
            <v>7089000135</v>
          </cell>
          <cell r="B615" t="str">
            <v>CAIXA VENTOSA 2 BACIA J SES SRCANAA</v>
          </cell>
          <cell r="C615">
            <v>3556.05</v>
          </cell>
          <cell r="D615" t="str">
            <v>UN</v>
          </cell>
        </row>
        <row r="616">
          <cell r="A616">
            <v>7089000136</v>
          </cell>
          <cell r="B616" t="str">
            <v>CAIXA VENTOSA 3 BACIA J SES SRCANAA</v>
          </cell>
          <cell r="C616">
            <v>3542.55</v>
          </cell>
          <cell r="D616" t="str">
            <v>UN</v>
          </cell>
        </row>
        <row r="617">
          <cell r="A617">
            <v>7089000137</v>
          </cell>
          <cell r="B617" t="str">
            <v>CAIXA ALVEN DIM INT 1,97X1,02 Hmax:1,20M</v>
          </cell>
          <cell r="C617">
            <v>3334.1</v>
          </cell>
          <cell r="D617" t="str">
            <v>UN</v>
          </cell>
        </row>
        <row r="618">
          <cell r="A618">
            <v>7089000138</v>
          </cell>
          <cell r="B618" t="str">
            <v>CAIXA ALVEN DIM INT 1,35X1,00 Hmax:0,80M</v>
          </cell>
          <cell r="C618">
            <v>1948.12</v>
          </cell>
          <cell r="D618" t="str">
            <v>UN</v>
          </cell>
        </row>
        <row r="619">
          <cell r="A619">
            <v>7089000139</v>
          </cell>
          <cell r="B619" t="str">
            <v>CAIXA DESCARGA TREB02-SES DOMINGOS MARTI</v>
          </cell>
          <cell r="C619">
            <v>6700.47</v>
          </cell>
          <cell r="D619" t="str">
            <v>UN</v>
          </cell>
        </row>
        <row r="620">
          <cell r="A620">
            <v>7089000140</v>
          </cell>
          <cell r="B620" t="str">
            <v>CAIXA VENTOSA TREB02-SES DOMINGOS MARTI</v>
          </cell>
          <cell r="C620">
            <v>7296.77</v>
          </cell>
          <cell r="D620" t="str">
            <v>UN</v>
          </cell>
        </row>
        <row r="621">
          <cell r="A621">
            <v>7089000141</v>
          </cell>
          <cell r="B621" t="str">
            <v>CAIXA MEDIDOR DE VAZAO EEB01SES DMARTINS</v>
          </cell>
          <cell r="C621">
            <v>2931.47</v>
          </cell>
          <cell r="D621" t="str">
            <v>UN</v>
          </cell>
        </row>
        <row r="622">
          <cell r="A622">
            <v>7089000142</v>
          </cell>
          <cell r="B622" t="str">
            <v>CAIXA ALVEN. DIM. INT. 1,60X1,40X2,50M</v>
          </cell>
          <cell r="C622">
            <v>7940.93</v>
          </cell>
          <cell r="D622" t="str">
            <v>UN</v>
          </cell>
        </row>
        <row r="623">
          <cell r="A623">
            <v>7089000143</v>
          </cell>
          <cell r="B623" t="str">
            <v>CAIXA ALVEN. DIM. INT. 1,70X1,50X2,50M</v>
          </cell>
          <cell r="C623">
            <v>8438.25</v>
          </cell>
          <cell r="D623" t="str">
            <v>UN</v>
          </cell>
        </row>
        <row r="624">
          <cell r="A624">
            <v>7089000144</v>
          </cell>
          <cell r="B624" t="str">
            <v>CAIXA ALVEN. DIM. INT. 1,80X2,10X2,50M</v>
          </cell>
          <cell r="C624">
            <v>10665.78</v>
          </cell>
          <cell r="D624" t="str">
            <v>UN</v>
          </cell>
        </row>
        <row r="625">
          <cell r="A625">
            <v>7089000145</v>
          </cell>
          <cell r="B625" t="str">
            <v>CAIXA ALVEN. DESCARGA 75X50 - BREJETUBA</v>
          </cell>
          <cell r="C625">
            <v>6932.12</v>
          </cell>
          <cell r="D625" t="str">
            <v>UN</v>
          </cell>
        </row>
        <row r="626">
          <cell r="A626">
            <v>7089000146</v>
          </cell>
          <cell r="B626" t="str">
            <v>CAIXA ALVEN. DESCARGA 50X50 - BREJETUBA</v>
          </cell>
          <cell r="C626">
            <v>6675.15</v>
          </cell>
          <cell r="D626" t="str">
            <v>UN</v>
          </cell>
        </row>
        <row r="627">
          <cell r="A627">
            <v>7089000147</v>
          </cell>
          <cell r="B627" t="str">
            <v>CAIXA ALVEN. VENTOSA 75X50 - BREJETUBA</v>
          </cell>
          <cell r="C627">
            <v>3900.32</v>
          </cell>
          <cell r="D627" t="str">
            <v>UN</v>
          </cell>
        </row>
        <row r="628">
          <cell r="A628">
            <v>7089000148</v>
          </cell>
          <cell r="B628" t="str">
            <v>CAIXA ALVEN. VENTOSA 50X50 - BREJETUBA</v>
          </cell>
          <cell r="C628">
            <v>3833.26</v>
          </cell>
          <cell r="D628" t="str">
            <v>UN</v>
          </cell>
        </row>
        <row r="629">
          <cell r="A629">
            <v>7089000149</v>
          </cell>
          <cell r="B629" t="str">
            <v>CAIXA ALVEN. INTERLIGACAO - BREJETUBA</v>
          </cell>
          <cell r="C629">
            <v>7738.51</v>
          </cell>
          <cell r="D629" t="str">
            <v>UN</v>
          </cell>
        </row>
        <row r="630">
          <cell r="A630">
            <v>7089000150</v>
          </cell>
          <cell r="B630" t="str">
            <v>CAIXA ALVEN. TRAVESSIA - BREJETUBA</v>
          </cell>
          <cell r="C630">
            <v>6824.41</v>
          </cell>
          <cell r="D630" t="str">
            <v>UN</v>
          </cell>
        </row>
        <row r="631">
          <cell r="A631">
            <v>7089000151</v>
          </cell>
          <cell r="B631" t="str">
            <v>CAIXA ALVEN. DESCARGA-BOOSTER ALTO LAJE</v>
          </cell>
          <cell r="C631">
            <v>13474.75</v>
          </cell>
          <cell r="D631" t="str">
            <v>UN</v>
          </cell>
        </row>
        <row r="632">
          <cell r="A632">
            <v>7089000152</v>
          </cell>
          <cell r="B632" t="str">
            <v>CAIXA ALVEN. VENTOSA-BOOSTER ALTO LAJE</v>
          </cell>
          <cell r="C632">
            <v>6990.25</v>
          </cell>
          <cell r="D632" t="str">
            <v>UN</v>
          </cell>
        </row>
        <row r="633">
          <cell r="A633">
            <v>7089000153</v>
          </cell>
          <cell r="B633" t="str">
            <v>CAIXA ALVEN. INTERLIG1-BOOSTER ALTO LAJE</v>
          </cell>
          <cell r="C633">
            <v>11732.37</v>
          </cell>
          <cell r="D633" t="str">
            <v>UN</v>
          </cell>
        </row>
        <row r="634">
          <cell r="A634">
            <v>7089000154</v>
          </cell>
          <cell r="B634" t="str">
            <v>CAIXA ALVEN. INTERLIG2-BOOSTER ALTO LAJE</v>
          </cell>
          <cell r="C634">
            <v>8145.97</v>
          </cell>
          <cell r="D634" t="str">
            <v>UN</v>
          </cell>
        </row>
        <row r="635">
          <cell r="A635">
            <v>7089000155</v>
          </cell>
          <cell r="B635" t="str">
            <v>CAIXA ALVEN. DESCARGA2-BOOSTER ALTO LAJE</v>
          </cell>
          <cell r="C635">
            <v>9496.31</v>
          </cell>
          <cell r="D635" t="str">
            <v>UN</v>
          </cell>
        </row>
        <row r="636">
          <cell r="A636">
            <v>7089000156</v>
          </cell>
          <cell r="B636" t="str">
            <v>CAIXA ALVEN. VENTOSA2-BOOSTER ALTO LAJE</v>
          </cell>
          <cell r="C636">
            <v>5596.18</v>
          </cell>
          <cell r="D636" t="str">
            <v>UN</v>
          </cell>
        </row>
        <row r="637">
          <cell r="A637">
            <v>7089000157</v>
          </cell>
          <cell r="B637" t="str">
            <v>CAIXA ALVEN. INTERL3-BOOSTER ALTO LAJE</v>
          </cell>
          <cell r="C637">
            <v>11732.37</v>
          </cell>
          <cell r="D637" t="str">
            <v>UN</v>
          </cell>
        </row>
        <row r="638">
          <cell r="A638">
            <v>7089000158</v>
          </cell>
          <cell r="B638" t="str">
            <v>CAIXA ALVEN. INTERLIGAÇÃO 1</v>
          </cell>
          <cell r="C638">
            <v>8753.9599999999991</v>
          </cell>
          <cell r="D638" t="str">
            <v>UN</v>
          </cell>
        </row>
        <row r="639">
          <cell r="A639">
            <v>7089000159</v>
          </cell>
          <cell r="B639" t="str">
            <v>CAIXA ALVEN. INTERL. 01 - ALTO SAO JOSE</v>
          </cell>
          <cell r="C639">
            <v>6401.97</v>
          </cell>
          <cell r="D639" t="str">
            <v>UN</v>
          </cell>
        </row>
        <row r="640">
          <cell r="A640">
            <v>7089000160</v>
          </cell>
          <cell r="B640" t="str">
            <v>CAIXA ALVEN. MACROMED. - ALTO SAO JOSE</v>
          </cell>
          <cell r="C640">
            <v>11831.45</v>
          </cell>
          <cell r="D640" t="str">
            <v>UN</v>
          </cell>
        </row>
        <row r="641">
          <cell r="A641">
            <v>7089000161</v>
          </cell>
          <cell r="B641" t="str">
            <v>CAIXA TRAV 01 POCO ATAQUE -ALTO SAO JOSE</v>
          </cell>
          <cell r="C641">
            <v>4902.08</v>
          </cell>
          <cell r="D641" t="str">
            <v>UN</v>
          </cell>
        </row>
        <row r="642">
          <cell r="A642">
            <v>7089000162</v>
          </cell>
          <cell r="B642" t="str">
            <v>CAIXA TRAV 02 PONTE - ALTO SAO JOSE</v>
          </cell>
          <cell r="C642">
            <v>7697.87</v>
          </cell>
          <cell r="D642" t="str">
            <v>UN</v>
          </cell>
        </row>
        <row r="643">
          <cell r="A643">
            <v>7089000163</v>
          </cell>
          <cell r="B643" t="str">
            <v>CAIXA TRAV 03 POCO ATAQUE -ALTO SAO JOSE</v>
          </cell>
          <cell r="C643">
            <v>6745.54</v>
          </cell>
          <cell r="D643" t="str">
            <v>UN</v>
          </cell>
        </row>
        <row r="644">
          <cell r="A644">
            <v>7089000164</v>
          </cell>
          <cell r="B644" t="str">
            <v>CAIXA TRAV 04 PONTE - ALTO SAO JOSE</v>
          </cell>
          <cell r="C644">
            <v>6334.76</v>
          </cell>
          <cell r="D644" t="str">
            <v>UN</v>
          </cell>
        </row>
        <row r="645">
          <cell r="A645">
            <v>7089000165</v>
          </cell>
          <cell r="B645" t="str">
            <v>CAIXA TRAV 05 PONTE - ALTO SAO JOSE</v>
          </cell>
          <cell r="C645">
            <v>6448.67</v>
          </cell>
          <cell r="D645" t="str">
            <v>UN</v>
          </cell>
        </row>
        <row r="646">
          <cell r="A646">
            <v>7089000166</v>
          </cell>
          <cell r="B646" t="str">
            <v>CAIXA TRAV 06 POCO ATAQUE -ALTO SAO JOSE</v>
          </cell>
          <cell r="C646">
            <v>6441.26</v>
          </cell>
          <cell r="D646" t="str">
            <v>UN</v>
          </cell>
        </row>
        <row r="647">
          <cell r="A647">
            <v>7089000167</v>
          </cell>
          <cell r="B647" t="str">
            <v>CAIXA TRAV 07 POCO ATAQUE -ALTO SAO JOSE</v>
          </cell>
          <cell r="C647">
            <v>5984.5</v>
          </cell>
          <cell r="D647" t="str">
            <v>UN</v>
          </cell>
        </row>
        <row r="648">
          <cell r="A648">
            <v>7089000168</v>
          </cell>
          <cell r="B648" t="str">
            <v>CAIXA TRAV 08 POCO ATAQUE -ALTO SAO JOSE</v>
          </cell>
          <cell r="C648">
            <v>6404.84</v>
          </cell>
          <cell r="D648" t="str">
            <v>UN</v>
          </cell>
        </row>
        <row r="649">
          <cell r="A649">
            <v>7089000169</v>
          </cell>
          <cell r="B649" t="str">
            <v>CAIXA VRP 200 x 140 x 220 cm</v>
          </cell>
          <cell r="C649">
            <v>10897.35</v>
          </cell>
          <cell r="D649" t="str">
            <v>UN</v>
          </cell>
        </row>
        <row r="650">
          <cell r="A650">
            <v>7089000170</v>
          </cell>
          <cell r="B650" t="str">
            <v>CAIXA ALVEN. DESCARGA 50X50, PAVIM. ASF.</v>
          </cell>
          <cell r="C650">
            <v>10160.549999999999</v>
          </cell>
          <cell r="D650" t="str">
            <v>UN</v>
          </cell>
        </row>
        <row r="651">
          <cell r="A651">
            <v>7089000171</v>
          </cell>
          <cell r="B651" t="str">
            <v>CAIXA ALVEN. VENTOSA 50X50, PAVIM. ASF.</v>
          </cell>
          <cell r="C651">
            <v>7295.79</v>
          </cell>
          <cell r="D651" t="str">
            <v>UN</v>
          </cell>
        </row>
        <row r="652">
          <cell r="A652">
            <v>7089000172</v>
          </cell>
          <cell r="B652" t="str">
            <v>CAIXA ALVEN. DESC. GEM. 50X75, SEM PAV</v>
          </cell>
          <cell r="C652">
            <v>11810.04</v>
          </cell>
          <cell r="D652" t="str">
            <v>UN</v>
          </cell>
        </row>
        <row r="653">
          <cell r="A653">
            <v>7089000173</v>
          </cell>
          <cell r="B653" t="str">
            <v>CAIXA ALVEN. DESC. GEM. 50X75, PAV ASF.</v>
          </cell>
          <cell r="C653">
            <v>12333.86</v>
          </cell>
          <cell r="D653" t="str">
            <v>UN</v>
          </cell>
        </row>
        <row r="654">
          <cell r="A654">
            <v>7089000174</v>
          </cell>
          <cell r="B654" t="str">
            <v>CAIXA ALVEN. VENTOSA 50X75, SEM PAVIM.</v>
          </cell>
          <cell r="C654">
            <v>7117.67</v>
          </cell>
          <cell r="D654" t="str">
            <v>UN</v>
          </cell>
        </row>
        <row r="655">
          <cell r="A655">
            <v>7089000175</v>
          </cell>
          <cell r="B655" t="str">
            <v>CAIXA ALVEN. VENTOSA 50X75, SEM PAVIM.</v>
          </cell>
          <cell r="C655">
            <v>7533.4</v>
          </cell>
          <cell r="D655" t="str">
            <v>UN</v>
          </cell>
        </row>
        <row r="656">
          <cell r="A656">
            <v>7089000176</v>
          </cell>
          <cell r="B656" t="str">
            <v>CAIXA ALVEN. REGISTRO DN 75, PAVIM. ASF.</v>
          </cell>
          <cell r="C656">
            <v>7353.64</v>
          </cell>
          <cell r="D656" t="str">
            <v>UN</v>
          </cell>
        </row>
        <row r="657">
          <cell r="A657">
            <v>7089000177</v>
          </cell>
          <cell r="B657" t="str">
            <v>CAIXA ALVEN. DESCARGA 50X50, SEM PAVIM</v>
          </cell>
          <cell r="C657">
            <v>9636.73</v>
          </cell>
          <cell r="D657" t="str">
            <v>UN</v>
          </cell>
        </row>
        <row r="658">
          <cell r="A658">
            <v>7089000178</v>
          </cell>
          <cell r="B658" t="str">
            <v>CAIXA ALVEN. BOOSTER - ALTO SAO JOSE</v>
          </cell>
          <cell r="C658">
            <v>6956.69</v>
          </cell>
          <cell r="D658" t="str">
            <v>UN</v>
          </cell>
        </row>
        <row r="659">
          <cell r="A659">
            <v>7089000179</v>
          </cell>
          <cell r="B659" t="str">
            <v>CAIXA ALVEN. DESC. 50X75, PARAL</v>
          </cell>
          <cell r="C659">
            <v>10746.96</v>
          </cell>
          <cell r="D659" t="str">
            <v>UN</v>
          </cell>
        </row>
        <row r="660">
          <cell r="A660">
            <v>7089000180</v>
          </cell>
          <cell r="B660" t="str">
            <v>CAIXA ALVEN. DESC. 50X75, SEM PAVIM</v>
          </cell>
          <cell r="C660">
            <v>10507.72</v>
          </cell>
          <cell r="D660" t="str">
            <v>UN</v>
          </cell>
        </row>
        <row r="661">
          <cell r="A661">
            <v>7089000181</v>
          </cell>
          <cell r="B661" t="str">
            <v>CAIXA POCO ATAQUE – S.E.S PIÚMA – B 12</v>
          </cell>
          <cell r="C661">
            <v>10933.38</v>
          </cell>
          <cell r="D661" t="str">
            <v>UN</v>
          </cell>
        </row>
        <row r="662">
          <cell r="A662">
            <v>7090100010</v>
          </cell>
          <cell r="B662" t="str">
            <v>ALVENARIA DE TIJOLO MACICO, E=10CM</v>
          </cell>
          <cell r="C662">
            <v>171.82</v>
          </cell>
          <cell r="D662" t="str">
            <v>M2</v>
          </cell>
        </row>
        <row r="663">
          <cell r="A663">
            <v>7090100020</v>
          </cell>
          <cell r="B663" t="str">
            <v>ALVENARIA DE TIJOLO MACICO, E=20CM</v>
          </cell>
          <cell r="C663">
            <v>319.27</v>
          </cell>
          <cell r="D663" t="str">
            <v>M2</v>
          </cell>
        </row>
        <row r="664">
          <cell r="A664">
            <v>7090100030</v>
          </cell>
          <cell r="B664" t="str">
            <v>ALVENARIA DE LAJOTA FURADA E=10CM</v>
          </cell>
          <cell r="C664">
            <v>59.14</v>
          </cell>
          <cell r="D664" t="str">
            <v>M2</v>
          </cell>
        </row>
        <row r="665">
          <cell r="A665">
            <v>7090100040</v>
          </cell>
          <cell r="B665" t="str">
            <v>ALVENARIA DE LAJOTA FURADA E=20CM</v>
          </cell>
          <cell r="C665">
            <v>102.31</v>
          </cell>
          <cell r="D665" t="str">
            <v>M2</v>
          </cell>
        </row>
        <row r="666">
          <cell r="A666">
            <v>7090100050</v>
          </cell>
          <cell r="B666" t="str">
            <v>ALVENARIA BLOCO CONCRETO E=9CM</v>
          </cell>
          <cell r="C666">
            <v>53.04</v>
          </cell>
          <cell r="D666" t="str">
            <v>M2</v>
          </cell>
        </row>
        <row r="667">
          <cell r="A667">
            <v>7090100060</v>
          </cell>
          <cell r="B667" t="str">
            <v>ALVENARIA BLOCO CONCRETO E=14CM</v>
          </cell>
          <cell r="C667">
            <v>60.82</v>
          </cell>
          <cell r="D667" t="str">
            <v>M2</v>
          </cell>
        </row>
        <row r="668">
          <cell r="A668">
            <v>7090100070</v>
          </cell>
          <cell r="B668" t="str">
            <v>ALVENARIA BLOCO CONCRETO E=19CM</v>
          </cell>
          <cell r="C668">
            <v>72.67</v>
          </cell>
          <cell r="D668" t="str">
            <v>M2</v>
          </cell>
        </row>
        <row r="669">
          <cell r="A669">
            <v>7090100080</v>
          </cell>
          <cell r="B669" t="str">
            <v>ALVENARIA BLOCO CONCRETO E=9CM APARENTE</v>
          </cell>
          <cell r="C669">
            <v>60.98</v>
          </cell>
          <cell r="D669" t="str">
            <v>M2</v>
          </cell>
        </row>
        <row r="670">
          <cell r="A670">
            <v>7090100090</v>
          </cell>
          <cell r="B670" t="str">
            <v>ALVENARIA BLOCO CONCRETO E=14CM APARENTE</v>
          </cell>
          <cell r="C670">
            <v>69.150000000000006</v>
          </cell>
          <cell r="D670" t="str">
            <v>M2</v>
          </cell>
        </row>
        <row r="671">
          <cell r="A671">
            <v>7090100100</v>
          </cell>
          <cell r="B671" t="str">
            <v>ALVENARIA BLOCO CONCRETO E=19CM APARENTE</v>
          </cell>
          <cell r="C671">
            <v>81.38</v>
          </cell>
          <cell r="D671" t="str">
            <v>M2</v>
          </cell>
        </row>
        <row r="672">
          <cell r="A672">
            <v>7090100110</v>
          </cell>
          <cell r="B672" t="str">
            <v>ALVENARIA BLOCO CONCR E=14CM ESTRUTURAL</v>
          </cell>
          <cell r="C672">
            <v>81.88</v>
          </cell>
          <cell r="D672" t="str">
            <v>M2</v>
          </cell>
        </row>
        <row r="673">
          <cell r="A673">
            <v>7090100120</v>
          </cell>
          <cell r="B673" t="str">
            <v>ALVENARIA BLOCO CONCR E=19CM ESTRUTURAL</v>
          </cell>
          <cell r="C673">
            <v>105.41</v>
          </cell>
          <cell r="D673" t="str">
            <v>M2</v>
          </cell>
        </row>
        <row r="674">
          <cell r="A674">
            <v>7090100130</v>
          </cell>
          <cell r="B674" t="str">
            <v>ALVENARIA BLOCO CONCR E=14CM ESTRUT/APAR</v>
          </cell>
          <cell r="C674">
            <v>92.11</v>
          </cell>
          <cell r="D674" t="str">
            <v>M2</v>
          </cell>
        </row>
        <row r="675">
          <cell r="A675">
            <v>7090100140</v>
          </cell>
          <cell r="B675" t="str">
            <v>ALVENARIA BLOCO CONCR E=19CM ESTRUT/APAR</v>
          </cell>
          <cell r="C675">
            <v>115.63</v>
          </cell>
          <cell r="D675" t="str">
            <v>M2</v>
          </cell>
        </row>
        <row r="676">
          <cell r="A676">
            <v>7090100150</v>
          </cell>
          <cell r="B676" t="str">
            <v>ALVENAR BL CONCR U E=14CM ARM/CONC/AMAR</v>
          </cell>
          <cell r="C676">
            <v>34.39</v>
          </cell>
          <cell r="D676" t="str">
            <v>M</v>
          </cell>
        </row>
        <row r="677">
          <cell r="A677">
            <v>7090100160</v>
          </cell>
          <cell r="B677" t="str">
            <v>ALVENAR BL CONCR U E=19CM ARM/CONC/AMAR</v>
          </cell>
          <cell r="C677">
            <v>39.4</v>
          </cell>
          <cell r="D677" t="str">
            <v>M</v>
          </cell>
        </row>
        <row r="678">
          <cell r="A678">
            <v>7090100170</v>
          </cell>
          <cell r="B678" t="str">
            <v>ALVENARIA ELEMENTO VAZADO CERAMICO E=7CM</v>
          </cell>
          <cell r="C678">
            <v>144.47</v>
          </cell>
          <cell r="D678" t="str">
            <v>M2</v>
          </cell>
        </row>
        <row r="679">
          <cell r="A679">
            <v>7090100180</v>
          </cell>
          <cell r="B679" t="str">
            <v>ALVENARIA ELEMENTO VAZADO CONCR E=10CM</v>
          </cell>
          <cell r="C679">
            <v>135.09</v>
          </cell>
          <cell r="D679" t="str">
            <v>M2</v>
          </cell>
        </row>
        <row r="680">
          <cell r="A680">
            <v>7090100190</v>
          </cell>
          <cell r="B680" t="str">
            <v>ALVENARIA DE PEDRA</v>
          </cell>
          <cell r="C680">
            <v>451.85</v>
          </cell>
          <cell r="D680" t="str">
            <v>M2</v>
          </cell>
        </row>
        <row r="681">
          <cell r="A681">
            <v>7090100200</v>
          </cell>
          <cell r="B681" t="str">
            <v>GUARDA CORPO PRFV 2"X2"  PADRAO A2.3</v>
          </cell>
          <cell r="C681">
            <v>391.74</v>
          </cell>
          <cell r="D681" t="str">
            <v>M</v>
          </cell>
        </row>
        <row r="682">
          <cell r="A682">
            <v>7090100210</v>
          </cell>
          <cell r="B682" t="str">
            <v>GUARDA-CORPO GALV 1.1/2"  PAD A2.2 S/TEL</v>
          </cell>
          <cell r="C682">
            <v>528.29999999999995</v>
          </cell>
          <cell r="D682" t="str">
            <v>M</v>
          </cell>
        </row>
        <row r="683">
          <cell r="A683">
            <v>7090100220</v>
          </cell>
          <cell r="B683" t="str">
            <v>GUARDA-CORPO GALV 1.1/2"  PAD A2.2 C/TEL</v>
          </cell>
          <cell r="C683">
            <v>726.29</v>
          </cell>
          <cell r="D683" t="str">
            <v>M</v>
          </cell>
        </row>
        <row r="684">
          <cell r="A684">
            <v>7090100230</v>
          </cell>
          <cell r="B684" t="str">
            <v>CORRIMAO PRFV 2"X2" PADRAO A2.3</v>
          </cell>
          <cell r="C684">
            <v>228.15</v>
          </cell>
          <cell r="D684" t="str">
            <v>M</v>
          </cell>
        </row>
        <row r="685">
          <cell r="A685">
            <v>7090100240</v>
          </cell>
          <cell r="B685" t="str">
            <v>CORRIMAO ACO GALV. 1.1/2", PAD A2.4</v>
          </cell>
          <cell r="C685">
            <v>153.41</v>
          </cell>
          <cell r="D685" t="str">
            <v>M</v>
          </cell>
        </row>
        <row r="686">
          <cell r="A686">
            <v>7090100250</v>
          </cell>
          <cell r="B686" t="str">
            <v>FORRO EM GESSO LISO</v>
          </cell>
          <cell r="C686">
            <v>37.229999999999997</v>
          </cell>
          <cell r="D686" t="str">
            <v>M2</v>
          </cell>
        </row>
        <row r="687">
          <cell r="A687">
            <v>7090100260</v>
          </cell>
          <cell r="B687" t="str">
            <v>FORRO EM REGUAS DE PVC</v>
          </cell>
          <cell r="C687">
            <v>43.66</v>
          </cell>
          <cell r="D687" t="str">
            <v>M2</v>
          </cell>
        </row>
        <row r="688">
          <cell r="A688">
            <v>7090100270</v>
          </cell>
          <cell r="B688" t="str">
            <v>LINHA DE SOMBRA PARA FORRO DE GESSO</v>
          </cell>
          <cell r="C688">
            <v>19.329999999999998</v>
          </cell>
          <cell r="D688" t="str">
            <v>M</v>
          </cell>
        </row>
        <row r="689">
          <cell r="A689">
            <v>7090100280</v>
          </cell>
          <cell r="B689" t="str">
            <v>DIVISORIA CEGA N1 PAIN/PAIN PERF SIMPLES</v>
          </cell>
          <cell r="C689">
            <v>97.62</v>
          </cell>
          <cell r="D689" t="str">
            <v>M2</v>
          </cell>
        </row>
        <row r="690">
          <cell r="A690">
            <v>7090100290</v>
          </cell>
          <cell r="B690" t="str">
            <v>DIVISORIA N2 PAINEL/VIDRO PERFIL SIMPLES</v>
          </cell>
          <cell r="C690">
            <v>115.93</v>
          </cell>
          <cell r="D690" t="str">
            <v>M2</v>
          </cell>
        </row>
        <row r="691">
          <cell r="A691">
            <v>7090100300</v>
          </cell>
          <cell r="B691" t="str">
            <v>DIVISORIA N3 PAIN/VID/PAIN PERF SIMPLES</v>
          </cell>
          <cell r="C691">
            <v>112.88</v>
          </cell>
          <cell r="D691" t="str">
            <v>M2</v>
          </cell>
        </row>
        <row r="692">
          <cell r="A692">
            <v>7090100310</v>
          </cell>
          <cell r="B692" t="str">
            <v>DIVISORIA CEGA N1 PAIN/PAIN PERF DUPLO</v>
          </cell>
          <cell r="C692">
            <v>114.4</v>
          </cell>
          <cell r="D692" t="str">
            <v>M2</v>
          </cell>
        </row>
        <row r="693">
          <cell r="A693">
            <v>7099000001</v>
          </cell>
          <cell r="B693" t="str">
            <v>GUARDACORPO PRFV PADR A.2.3 SES SRCANAA</v>
          </cell>
          <cell r="C693">
            <v>277.62</v>
          </cell>
          <cell r="D693" t="str">
            <v>M</v>
          </cell>
        </row>
        <row r="694">
          <cell r="A694">
            <v>7099000002</v>
          </cell>
          <cell r="B694" t="str">
            <v>GUARDA CORPO EM TUBO FºGº 3/4"</v>
          </cell>
          <cell r="C694">
            <v>252.44</v>
          </cell>
          <cell r="D694" t="str">
            <v>M</v>
          </cell>
        </row>
        <row r="695">
          <cell r="A695">
            <v>7100100010</v>
          </cell>
          <cell r="B695" t="str">
            <v>PISO CERAMICO PEI-5 TIPO "A"</v>
          </cell>
          <cell r="C695">
            <v>85.04</v>
          </cell>
          <cell r="D695" t="str">
            <v>M2</v>
          </cell>
        </row>
        <row r="696">
          <cell r="A696">
            <v>7100100020</v>
          </cell>
          <cell r="B696" t="str">
            <v>REVESTIMENTO CERAMICO PEI-3 TIPO "A"</v>
          </cell>
          <cell r="C696">
            <v>68.349999999999994</v>
          </cell>
          <cell r="D696" t="str">
            <v>M2</v>
          </cell>
        </row>
        <row r="697">
          <cell r="A697">
            <v>7100100030</v>
          </cell>
          <cell r="B697" t="str">
            <v>PISO LADRILHO HIDRAULICO 20X20CM</v>
          </cell>
          <cell r="C697">
            <v>114.66</v>
          </cell>
          <cell r="D697" t="str">
            <v>M2</v>
          </cell>
        </row>
        <row r="698">
          <cell r="A698">
            <v>7100100040</v>
          </cell>
          <cell r="B698" t="str">
            <v>PLACAS CONCR. ARMADO E=8,0CM 50X50CM-VIA</v>
          </cell>
          <cell r="C698">
            <v>55.15</v>
          </cell>
          <cell r="D698" t="str">
            <v>UN</v>
          </cell>
        </row>
        <row r="699">
          <cell r="A699">
            <v>7100100050</v>
          </cell>
          <cell r="B699" t="str">
            <v>PLACAS CONCR ARMADO E=4,0CM 40X40CM-JARD</v>
          </cell>
          <cell r="C699">
            <v>25.48</v>
          </cell>
          <cell r="D699" t="str">
            <v>UN</v>
          </cell>
        </row>
        <row r="700">
          <cell r="A700">
            <v>7100100060</v>
          </cell>
          <cell r="B700" t="str">
            <v>PISO ALTA RESIST C/ JUNTA E AGREGADO 8MM</v>
          </cell>
          <cell r="C700">
            <v>91.55</v>
          </cell>
          <cell r="D700" t="str">
            <v>M2</v>
          </cell>
        </row>
        <row r="701">
          <cell r="A701">
            <v>7100100070</v>
          </cell>
          <cell r="B701" t="str">
            <v>PISO CIMENTADO E=2,0CM SOB/ LASTRO 8,0CM</v>
          </cell>
          <cell r="C701">
            <v>65.95</v>
          </cell>
          <cell r="D701" t="str">
            <v>M2</v>
          </cell>
        </row>
        <row r="702">
          <cell r="A702">
            <v>7100100080</v>
          </cell>
          <cell r="B702" t="str">
            <v>RODAPE CERAMICO PEI-5 TIPO "A"</v>
          </cell>
          <cell r="C702">
            <v>16.010000000000002</v>
          </cell>
          <cell r="D702" t="str">
            <v>M</v>
          </cell>
        </row>
        <row r="703">
          <cell r="A703">
            <v>7100100090</v>
          </cell>
          <cell r="B703" t="str">
            <v>RODAPE DE MADEIRA MACICA H=7,0CM</v>
          </cell>
          <cell r="C703">
            <v>23.63</v>
          </cell>
          <cell r="D703" t="str">
            <v>M</v>
          </cell>
        </row>
        <row r="704">
          <cell r="A704">
            <v>7100100100</v>
          </cell>
          <cell r="B704" t="str">
            <v>SOLEIRA, RODAPE E PEITORIL GRANITO E=2CM</v>
          </cell>
          <cell r="C704">
            <v>599.98</v>
          </cell>
          <cell r="D704" t="str">
            <v>M2</v>
          </cell>
        </row>
        <row r="705">
          <cell r="A705">
            <v>7100100105</v>
          </cell>
          <cell r="B705" t="str">
            <v>PISO EM GRANITO POLIDO E=2CM</v>
          </cell>
          <cell r="C705">
            <v>261.12</v>
          </cell>
          <cell r="D705" t="str">
            <v>M2</v>
          </cell>
        </row>
        <row r="706">
          <cell r="A706">
            <v>7100100110</v>
          </cell>
          <cell r="B706" t="str">
            <v>REGUL BASE DE PISO C/ ARGAM 1:3, E=3CM</v>
          </cell>
          <cell r="C706">
            <v>25.55</v>
          </cell>
          <cell r="D706" t="str">
            <v>M2</v>
          </cell>
        </row>
        <row r="707">
          <cell r="A707">
            <v>7100100120</v>
          </cell>
          <cell r="B707" t="str">
            <v>EMBOCO ARGAMASSA CIMENTO/CAL/AREIA 1:2:9</v>
          </cell>
          <cell r="C707">
            <v>33.03</v>
          </cell>
          <cell r="D707" t="str">
            <v>M2</v>
          </cell>
        </row>
        <row r="708">
          <cell r="A708">
            <v>7100100125</v>
          </cell>
          <cell r="B708" t="str">
            <v>EMBOCO ARGAMASSA CIMENTO/AREIA 1:3</v>
          </cell>
          <cell r="C708">
            <v>33.43</v>
          </cell>
          <cell r="D708" t="str">
            <v>M2</v>
          </cell>
        </row>
        <row r="709">
          <cell r="A709">
            <v>7100100130</v>
          </cell>
          <cell r="B709" t="str">
            <v>REBOCO COMUM ARGAMASSA CIMENTO/AREIA 1:3</v>
          </cell>
          <cell r="C709">
            <v>21.61</v>
          </cell>
          <cell r="D709" t="str">
            <v>M2</v>
          </cell>
        </row>
        <row r="710">
          <cell r="A710">
            <v>7100100140</v>
          </cell>
          <cell r="B710" t="str">
            <v>REBOCO PAULISTA ARGAM CIMENTO/AREIA 1:3</v>
          </cell>
          <cell r="C710">
            <v>32.33</v>
          </cell>
          <cell r="D710" t="str">
            <v>M2</v>
          </cell>
        </row>
        <row r="711">
          <cell r="A711">
            <v>7100100150</v>
          </cell>
          <cell r="B711" t="str">
            <v>REBOCO PAULISTA TETO/PLATIB TRAÇO 1:2:9</v>
          </cell>
          <cell r="C711">
            <v>48.18</v>
          </cell>
          <cell r="D711" t="str">
            <v>M2</v>
          </cell>
        </row>
        <row r="712">
          <cell r="A712">
            <v>7100100160</v>
          </cell>
          <cell r="B712" t="str">
            <v>CALAFETO ARGAMASSA CIMENTO/AREIA 1:3</v>
          </cell>
          <cell r="C712">
            <v>4.8499999999999996</v>
          </cell>
          <cell r="D712" t="str">
            <v>M2</v>
          </cell>
        </row>
        <row r="713">
          <cell r="A713">
            <v>7100100170</v>
          </cell>
          <cell r="B713" t="str">
            <v>CHAPISCO INT/EXT ARGAM CIMENTO/AREIA 1:3</v>
          </cell>
          <cell r="C713">
            <v>6.46</v>
          </cell>
          <cell r="D713" t="str">
            <v>M2</v>
          </cell>
        </row>
        <row r="714">
          <cell r="A714">
            <v>7100100180</v>
          </cell>
          <cell r="B714" t="str">
            <v>CHAPISCO TETO/PLATIB ARG CIMEN/AREIA 1:3</v>
          </cell>
          <cell r="C714">
            <v>7.22</v>
          </cell>
          <cell r="D714" t="str">
            <v>M2</v>
          </cell>
        </row>
        <row r="715">
          <cell r="A715">
            <v>7100100190</v>
          </cell>
          <cell r="B715" t="str">
            <v>CHAPISCO ACABAM ARGAM CIMENTO/AREIA 1:3</v>
          </cell>
          <cell r="C715">
            <v>14.04</v>
          </cell>
          <cell r="D715" t="str">
            <v>M2</v>
          </cell>
        </row>
        <row r="716">
          <cell r="A716">
            <v>7100100200</v>
          </cell>
          <cell r="B716" t="str">
            <v>EMASSAMENTO ESQUADRIAS MADEIRA 2 DEMAOS</v>
          </cell>
          <cell r="C716">
            <v>22.82</v>
          </cell>
          <cell r="D716" t="str">
            <v>M2</v>
          </cell>
        </row>
        <row r="717">
          <cell r="A717">
            <v>7100100210</v>
          </cell>
          <cell r="B717" t="str">
            <v>EMASSAM PAREDE/TETO MASSA PVA 2 DEMAOS</v>
          </cell>
          <cell r="C717">
            <v>17.100000000000001</v>
          </cell>
          <cell r="D717" t="str">
            <v>M2</v>
          </cell>
        </row>
        <row r="718">
          <cell r="A718">
            <v>7100100220</v>
          </cell>
          <cell r="B718" t="str">
            <v>EMASSAM PAREDE/TETO MASSA ACRIL 2 DEMAOS</v>
          </cell>
          <cell r="C718">
            <v>19.34</v>
          </cell>
          <cell r="D718" t="str">
            <v>M2</v>
          </cell>
        </row>
        <row r="719">
          <cell r="A719">
            <v>7100100230</v>
          </cell>
          <cell r="B719" t="str">
            <v>PINTURA CAL PAREDE EXT/MEIO FIO 1 DEMAO</v>
          </cell>
          <cell r="C719">
            <v>2.84</v>
          </cell>
          <cell r="D719" t="str">
            <v>M2</v>
          </cell>
        </row>
        <row r="720">
          <cell r="A720">
            <v>7100100240</v>
          </cell>
          <cell r="B720" t="str">
            <v>PINTURA PVA LATEX  PAREDE/TETO 2 DEMAOS</v>
          </cell>
          <cell r="C720">
            <v>14.01</v>
          </cell>
          <cell r="D720" t="str">
            <v>M2</v>
          </cell>
        </row>
        <row r="721">
          <cell r="A721">
            <v>7100100250</v>
          </cell>
          <cell r="B721" t="str">
            <v>PINTURA PVA LATEX  PAREDE/TETO 3 DEMAOS</v>
          </cell>
          <cell r="C721">
            <v>20.43</v>
          </cell>
          <cell r="D721" t="str">
            <v>M2</v>
          </cell>
        </row>
        <row r="722">
          <cell r="A722">
            <v>7100100260</v>
          </cell>
          <cell r="B722" t="str">
            <v>PINTURA ACRILICA SOBRE CHAPISCO 2 DEMAOS</v>
          </cell>
          <cell r="C722">
            <v>30.3</v>
          </cell>
          <cell r="D722" t="str">
            <v>M2</v>
          </cell>
        </row>
        <row r="723">
          <cell r="A723">
            <v>7100100270</v>
          </cell>
          <cell r="B723" t="str">
            <v>PINTURA LATEX SOBRE CHAPISCO 2 DEMAOS</v>
          </cell>
          <cell r="C723">
            <v>26.49</v>
          </cell>
          <cell r="D723" t="str">
            <v>M2</v>
          </cell>
        </row>
        <row r="724">
          <cell r="A724">
            <v>7100100280</v>
          </cell>
          <cell r="B724" t="str">
            <v>PINTURA TEXTURA ACRILICA FINA</v>
          </cell>
          <cell r="C724">
            <v>17.16</v>
          </cell>
          <cell r="D724" t="str">
            <v>M2</v>
          </cell>
        </row>
        <row r="725">
          <cell r="A725">
            <v>7100100290</v>
          </cell>
          <cell r="B725" t="str">
            <v>PINTURA TEXTURA ACRILICA GROSSA</v>
          </cell>
          <cell r="C725">
            <v>20.5</v>
          </cell>
          <cell r="D725" t="str">
            <v>M2</v>
          </cell>
        </row>
        <row r="726">
          <cell r="A726">
            <v>7100100300</v>
          </cell>
          <cell r="B726" t="str">
            <v>PINTURA ESMALTE SINTETICO ACO 2 DEMAOS</v>
          </cell>
          <cell r="C726">
            <v>20.67</v>
          </cell>
          <cell r="D726" t="str">
            <v>M2</v>
          </cell>
        </row>
        <row r="727">
          <cell r="A727">
            <v>7100100310</v>
          </cell>
          <cell r="B727" t="str">
            <v>PINTURA ESMALTE SINTET TUBUL 2 DEMAOS</v>
          </cell>
          <cell r="C727">
            <v>35.130000000000003</v>
          </cell>
          <cell r="D727" t="str">
            <v>M2</v>
          </cell>
        </row>
        <row r="728">
          <cell r="A728">
            <v>7100100320</v>
          </cell>
          <cell r="B728" t="str">
            <v>PINT ESMALTE SINT PAREDE/TETO 2 DEMAOS</v>
          </cell>
          <cell r="C728">
            <v>21.6</v>
          </cell>
          <cell r="D728" t="str">
            <v>M2</v>
          </cell>
        </row>
        <row r="729">
          <cell r="A729">
            <v>7100100330</v>
          </cell>
          <cell r="B729" t="str">
            <v>PINT ESMALTE SINT PAREDE/TETO 3 DEMAOS</v>
          </cell>
          <cell r="C729">
            <v>24.2</v>
          </cell>
          <cell r="D729" t="str">
            <v>M2</v>
          </cell>
        </row>
        <row r="730">
          <cell r="A730">
            <v>7100100340</v>
          </cell>
          <cell r="B730" t="str">
            <v>PINTURA ESMALTE SINTET MADEIRA 2 DEMAOS</v>
          </cell>
          <cell r="C730">
            <v>24</v>
          </cell>
          <cell r="D730" t="str">
            <v>M2</v>
          </cell>
        </row>
        <row r="731">
          <cell r="A731">
            <v>7100100350</v>
          </cell>
          <cell r="B731" t="str">
            <v>PINTURA ACRILICA PAREDE/TETO 2 DEMAOS</v>
          </cell>
          <cell r="C731">
            <v>19.25</v>
          </cell>
          <cell r="D731" t="str">
            <v>M2</v>
          </cell>
        </row>
        <row r="732">
          <cell r="A732">
            <v>7100100360</v>
          </cell>
          <cell r="B732" t="str">
            <v>PINTURA ACRILICA PAREDE/TETO 3 DEMAOS</v>
          </cell>
          <cell r="C732">
            <v>24.27</v>
          </cell>
          <cell r="D732" t="str">
            <v>M2</v>
          </cell>
        </row>
        <row r="733">
          <cell r="A733">
            <v>7100100370</v>
          </cell>
          <cell r="B733" t="str">
            <v>PINTURA EM VERNIZ ACRILICO 2 DEMAOS</v>
          </cell>
          <cell r="C733">
            <v>17.62</v>
          </cell>
          <cell r="D733" t="str">
            <v>M2</v>
          </cell>
        </row>
        <row r="734">
          <cell r="A734">
            <v>7100100380</v>
          </cell>
          <cell r="B734" t="str">
            <v>PINTURA EPOXI PAREDES 2 DEMAOS</v>
          </cell>
          <cell r="C734">
            <v>38.61</v>
          </cell>
          <cell r="D734" t="str">
            <v>M2</v>
          </cell>
        </row>
        <row r="735">
          <cell r="A735">
            <v>7100100390</v>
          </cell>
          <cell r="B735" t="str">
            <v>PINT ANTICORROSIVA ZARCAO FERRO 2 DEMAOS</v>
          </cell>
          <cell r="C735">
            <v>16.39</v>
          </cell>
          <cell r="D735" t="str">
            <v>M2</v>
          </cell>
        </row>
        <row r="736">
          <cell r="A736">
            <v>7100100400</v>
          </cell>
          <cell r="B736" t="str">
            <v>PINTURA ACRILICA PARA PISO 2 DEMAOS</v>
          </cell>
          <cell r="C736">
            <v>18.29</v>
          </cell>
          <cell r="D736" t="str">
            <v>M2</v>
          </cell>
        </row>
        <row r="737">
          <cell r="A737">
            <v>7100100405</v>
          </cell>
          <cell r="B737" t="str">
            <v>PINTURA ACRILICA PARA PISO 3 DEMAOS</v>
          </cell>
          <cell r="C737">
            <v>27.22</v>
          </cell>
          <cell r="D737" t="str">
            <v>M2</v>
          </cell>
        </row>
        <row r="738">
          <cell r="A738">
            <v>7100100410</v>
          </cell>
          <cell r="B738" t="str">
            <v>PINTURA COM NATA DE CIMENTO</v>
          </cell>
          <cell r="C738">
            <v>10.18</v>
          </cell>
          <cell r="D738" t="str">
            <v>M2</v>
          </cell>
        </row>
        <row r="739">
          <cell r="A739">
            <v>7100100420</v>
          </cell>
          <cell r="B739" t="str">
            <v>BANCADA DE APOIO GRANITO CINZA E=2,0CM</v>
          </cell>
          <cell r="C739">
            <v>401.11</v>
          </cell>
          <cell r="D739" t="str">
            <v>M2</v>
          </cell>
        </row>
        <row r="740">
          <cell r="A740">
            <v>7100100430</v>
          </cell>
          <cell r="B740" t="str">
            <v>PRIMER EPOXI - INTERPLUS 56 ESTRUT METAL</v>
          </cell>
          <cell r="C740">
            <v>24.45</v>
          </cell>
          <cell r="D740" t="str">
            <v>M2</v>
          </cell>
        </row>
        <row r="741">
          <cell r="A741">
            <v>7100100440</v>
          </cell>
          <cell r="B741" t="str">
            <v>PINTURA INDUSTRIAL EXTERNA TUBO DE AÇO</v>
          </cell>
          <cell r="C741">
            <v>57.57</v>
          </cell>
          <cell r="D741" t="str">
            <v>M2</v>
          </cell>
        </row>
        <row r="742">
          <cell r="A742">
            <v>7100100450</v>
          </cell>
          <cell r="B742" t="str">
            <v>SELADOR ACRILICO PAREDE/TETO</v>
          </cell>
          <cell r="C742">
            <v>7.1</v>
          </cell>
          <cell r="D742" t="str">
            <v>M2</v>
          </cell>
        </row>
        <row r="743">
          <cell r="A743">
            <v>7100100460</v>
          </cell>
          <cell r="B743" t="str">
            <v>POLIURETANO ACRIL ESTR METAL DUAS DEMAOS</v>
          </cell>
          <cell r="C743">
            <v>23.28</v>
          </cell>
          <cell r="D743" t="str">
            <v>M2</v>
          </cell>
        </row>
        <row r="744">
          <cell r="A744">
            <v>7100100470</v>
          </cell>
          <cell r="B744" t="str">
            <v>REBOCO IMPERME C/ ARGAMASSA TIXOTROPICA</v>
          </cell>
          <cell r="C744">
            <v>168.37</v>
          </cell>
          <cell r="D744" t="str">
            <v>M2</v>
          </cell>
        </row>
        <row r="745">
          <cell r="A745">
            <v>7100100480</v>
          </cell>
          <cell r="B745" t="str">
            <v>PINTURA EM VERNIZ REDUTOR EPOXI 2 DEMAOS</v>
          </cell>
          <cell r="C745">
            <v>20.09</v>
          </cell>
          <cell r="D745" t="str">
            <v>M2</v>
          </cell>
        </row>
        <row r="746">
          <cell r="A746">
            <v>7109000001</v>
          </cell>
          <cell r="B746" t="str">
            <v>PASTILHA CERAMICA 2,5X2,5CM, CORES FRIAS</v>
          </cell>
          <cell r="C746">
            <v>282.07</v>
          </cell>
          <cell r="D746" t="str">
            <v>M2</v>
          </cell>
        </row>
        <row r="747">
          <cell r="A747">
            <v>7110100010</v>
          </cell>
          <cell r="B747" t="str">
            <v>ADITIVO IMPERMEABILIZANTE SIKA 1 OU SIMI</v>
          </cell>
          <cell r="C747">
            <v>8.2799999999999994</v>
          </cell>
          <cell r="D747" t="str">
            <v>KG</v>
          </cell>
        </row>
        <row r="748">
          <cell r="A748">
            <v>7110100020</v>
          </cell>
          <cell r="B748" t="str">
            <v>ADIT ACELER PEGA/ENDURECIM SIKA 3 OU SIM</v>
          </cell>
          <cell r="C748">
            <v>14.03</v>
          </cell>
          <cell r="D748" t="str">
            <v>KG</v>
          </cell>
        </row>
        <row r="749">
          <cell r="A749">
            <v>7110100030</v>
          </cell>
          <cell r="B749" t="str">
            <v>ADESIVO BASE POLIMERO SIKAFIX OU SIMILAR</v>
          </cell>
          <cell r="C749">
            <v>16.68</v>
          </cell>
          <cell r="D749" t="str">
            <v>KG</v>
          </cell>
        </row>
        <row r="750">
          <cell r="A750">
            <v>7110100040</v>
          </cell>
          <cell r="B750" t="str">
            <v>ARGAMASSA FLUIDA SIKAGROUT250 OU SIMILAR</v>
          </cell>
          <cell r="C750">
            <v>3977.72</v>
          </cell>
          <cell r="D750" t="str">
            <v>M3</v>
          </cell>
        </row>
        <row r="751">
          <cell r="A751">
            <v>7110100050</v>
          </cell>
          <cell r="B751" t="str">
            <v>SIKA TOP 108 OU SIMILAR 2 DEMAOS</v>
          </cell>
          <cell r="C751">
            <v>75.59</v>
          </cell>
          <cell r="D751" t="str">
            <v>M2</v>
          </cell>
        </row>
        <row r="752">
          <cell r="A752">
            <v>7110100060</v>
          </cell>
          <cell r="B752" t="str">
            <v>IGOLFLEX OU SIMILAR 2 DEMAOS</v>
          </cell>
          <cell r="C752">
            <v>32.409999999999997</v>
          </cell>
          <cell r="D752" t="str">
            <v>M2</v>
          </cell>
        </row>
        <row r="753">
          <cell r="A753">
            <v>7110100070</v>
          </cell>
          <cell r="B753" t="str">
            <v>IGOLFLEX OU SIMILAR 3 DEMAOS</v>
          </cell>
          <cell r="C753">
            <v>48.7</v>
          </cell>
          <cell r="D753" t="str">
            <v>M2</v>
          </cell>
        </row>
        <row r="754">
          <cell r="A754">
            <v>7110100080</v>
          </cell>
          <cell r="B754" t="str">
            <v>IGOLFLEX BRANCO OU SIMILAR 2 DEMAOS</v>
          </cell>
          <cell r="C754">
            <v>45.63</v>
          </cell>
          <cell r="D754" t="str">
            <v>M2</v>
          </cell>
        </row>
        <row r="755">
          <cell r="A755">
            <v>7110100090</v>
          </cell>
          <cell r="B755" t="str">
            <v>IGOLFLEX BRANCO OU SIMILAR 3 DEMAOS</v>
          </cell>
          <cell r="C755">
            <v>68.58</v>
          </cell>
          <cell r="D755" t="str">
            <v>M2</v>
          </cell>
        </row>
        <row r="756">
          <cell r="A756">
            <v>7110100100</v>
          </cell>
          <cell r="B756" t="str">
            <v>IGOL 2 OU SIMILAR 2 DEMAOS</v>
          </cell>
          <cell r="C756">
            <v>16.07</v>
          </cell>
          <cell r="D756" t="str">
            <v>M2</v>
          </cell>
        </row>
        <row r="757">
          <cell r="A757">
            <v>7110100110</v>
          </cell>
          <cell r="B757" t="str">
            <v>SIKA TOP 107 OU SIMILAR 1 DEMAO</v>
          </cell>
          <cell r="C757">
            <v>17.98</v>
          </cell>
          <cell r="D757" t="str">
            <v>M2</v>
          </cell>
        </row>
        <row r="758">
          <cell r="A758">
            <v>7110100120</v>
          </cell>
          <cell r="B758" t="str">
            <v>SIKA TOP 107 OU SIMILAR 2 DEMAOS</v>
          </cell>
          <cell r="C758">
            <v>35.96</v>
          </cell>
          <cell r="D758" t="str">
            <v>M2</v>
          </cell>
        </row>
        <row r="759">
          <cell r="A759">
            <v>7110100130</v>
          </cell>
          <cell r="B759" t="str">
            <v>SIKA TOP 107 OU SIMILAR 3 DEMAOS</v>
          </cell>
          <cell r="C759">
            <v>53.93</v>
          </cell>
          <cell r="D759" t="str">
            <v>M2</v>
          </cell>
        </row>
        <row r="760">
          <cell r="A760">
            <v>7110100140</v>
          </cell>
          <cell r="B760" t="str">
            <v>SIKA TOP FLEX OU SIMILAR 1 DEMAO</v>
          </cell>
          <cell r="C760">
            <v>19.420000000000002</v>
          </cell>
          <cell r="D760" t="str">
            <v>M2</v>
          </cell>
        </row>
        <row r="761">
          <cell r="A761">
            <v>7110100150</v>
          </cell>
          <cell r="B761" t="str">
            <v>SIKA TOP FLEX OU SIMILAR 2 DEMAOS</v>
          </cell>
          <cell r="C761">
            <v>38.840000000000003</v>
          </cell>
          <cell r="D761" t="str">
            <v>M2</v>
          </cell>
        </row>
        <row r="762">
          <cell r="A762">
            <v>7110100160</v>
          </cell>
          <cell r="B762" t="str">
            <v>SIKA TOP FLEX OU SIMILAR 3 DEMAOS</v>
          </cell>
          <cell r="C762">
            <v>58.25</v>
          </cell>
          <cell r="D762" t="str">
            <v>M2</v>
          </cell>
        </row>
        <row r="763">
          <cell r="A763">
            <v>7110100170</v>
          </cell>
          <cell r="B763" t="str">
            <v>SIKAGARD 62 OU SIMILAR</v>
          </cell>
          <cell r="C763">
            <v>85.82</v>
          </cell>
          <cell r="D763" t="str">
            <v>M2</v>
          </cell>
        </row>
        <row r="764">
          <cell r="A764">
            <v>7110100180</v>
          </cell>
          <cell r="B764" t="str">
            <v>MANTA ASFALTICA E=4MM ESTRUTURADA</v>
          </cell>
          <cell r="C764">
            <v>61.48</v>
          </cell>
          <cell r="D764" t="str">
            <v>M2</v>
          </cell>
        </row>
        <row r="765">
          <cell r="A765">
            <v>7110100190</v>
          </cell>
          <cell r="B765" t="str">
            <v>REJUNTE MASTIQUE 2X1 - SIKAFLEX OU SIMIL</v>
          </cell>
          <cell r="C765">
            <v>36.700000000000003</v>
          </cell>
          <cell r="D765" t="str">
            <v>M</v>
          </cell>
        </row>
        <row r="766">
          <cell r="A766">
            <v>7110100200</v>
          </cell>
          <cell r="B766" t="str">
            <v>PINTURA EPOXI ALCATRAO 3 DEMAOS</v>
          </cell>
          <cell r="C766">
            <v>46.83</v>
          </cell>
          <cell r="D766" t="str">
            <v>M2</v>
          </cell>
        </row>
        <row r="767">
          <cell r="A767">
            <v>7110100210</v>
          </cell>
          <cell r="B767" t="str">
            <v>TECIDO DE POLIESTER 1 CAMADA</v>
          </cell>
          <cell r="C767">
            <v>9.1</v>
          </cell>
          <cell r="D767" t="str">
            <v>M2</v>
          </cell>
        </row>
        <row r="768">
          <cell r="A768">
            <v>7110100220</v>
          </cell>
          <cell r="B768" t="str">
            <v>ISOPOR COM E=2,5CM</v>
          </cell>
          <cell r="C768">
            <v>7.97</v>
          </cell>
          <cell r="D768" t="str">
            <v>M2</v>
          </cell>
        </row>
        <row r="769">
          <cell r="A769">
            <v>7110100230</v>
          </cell>
          <cell r="B769" t="str">
            <v>ISOPOR COM E=1,0CM</v>
          </cell>
          <cell r="C769">
            <v>3.68</v>
          </cell>
          <cell r="D769" t="str">
            <v>M2</v>
          </cell>
        </row>
        <row r="770">
          <cell r="A770">
            <v>7110100240</v>
          </cell>
          <cell r="B770" t="str">
            <v>JUNTA DILAT ELAST CONCR FUNGENBAND O-22</v>
          </cell>
          <cell r="C770">
            <v>417.81</v>
          </cell>
          <cell r="D770" t="str">
            <v>M</v>
          </cell>
        </row>
        <row r="771">
          <cell r="A771">
            <v>7110100250</v>
          </cell>
          <cell r="B771" t="str">
            <v>REVEST SIKA TOP 122 OU SIMILAR E=20MM</v>
          </cell>
          <cell r="C771">
            <v>214.86</v>
          </cell>
          <cell r="D771" t="str">
            <v>M2</v>
          </cell>
        </row>
        <row r="772">
          <cell r="A772">
            <v>7110100260</v>
          </cell>
          <cell r="B772" t="str">
            <v>IMPERMEABILIZACAO GEOMEMBRANA PEAD E=2MM</v>
          </cell>
          <cell r="C772">
            <v>56.98</v>
          </cell>
          <cell r="D772" t="str">
            <v>M2</v>
          </cell>
        </row>
        <row r="773">
          <cell r="A773">
            <v>7110100270</v>
          </cell>
          <cell r="B773" t="str">
            <v>JATEAMENTO COM GRANALHA SA-2 1/2</v>
          </cell>
          <cell r="C773">
            <v>27.79</v>
          </cell>
          <cell r="D773" t="str">
            <v>M2</v>
          </cell>
        </row>
        <row r="774">
          <cell r="A774">
            <v>7110100280</v>
          </cell>
          <cell r="B774" t="str">
            <v>GEOGRELHA DE POLIESTER RESISTENCIA 200KN</v>
          </cell>
          <cell r="C774">
            <v>106</v>
          </cell>
          <cell r="D774" t="str">
            <v>M2</v>
          </cell>
        </row>
        <row r="775">
          <cell r="A775">
            <v>7110100290</v>
          </cell>
          <cell r="B775" t="str">
            <v>MANTA GEOTEXTIL POLIESTER 10KN/M</v>
          </cell>
          <cell r="C775">
            <v>7.74</v>
          </cell>
          <cell r="D775" t="str">
            <v>M2</v>
          </cell>
        </row>
        <row r="776">
          <cell r="A776">
            <v>7110100300</v>
          </cell>
          <cell r="B776" t="str">
            <v>JUNTA DILAT PERFIL ELAST EPMD - JEENE VV</v>
          </cell>
          <cell r="C776">
            <v>76.819999999999993</v>
          </cell>
          <cell r="D776" t="str">
            <v>M</v>
          </cell>
        </row>
        <row r="777">
          <cell r="A777">
            <v>7110100310</v>
          </cell>
          <cell r="B777" t="str">
            <v>FITA HIDROEXP JUNTA CONCR - PENEBAR SW55</v>
          </cell>
          <cell r="C777">
            <v>70.91</v>
          </cell>
          <cell r="D777" t="str">
            <v>M</v>
          </cell>
        </row>
        <row r="778">
          <cell r="A778">
            <v>7110100320</v>
          </cell>
          <cell r="B778" t="str">
            <v>LONA PLASTICA POLIETILENO ESP=200 MICRAS</v>
          </cell>
          <cell r="C778">
            <v>10.94</v>
          </cell>
          <cell r="D778" t="str">
            <v>M2</v>
          </cell>
        </row>
        <row r="779">
          <cell r="A779">
            <v>7110100900</v>
          </cell>
          <cell r="B779" t="str">
            <v>XYPEX CONCENTRADO</v>
          </cell>
          <cell r="C779">
            <v>61.48</v>
          </cell>
          <cell r="D779" t="str">
            <v>KG</v>
          </cell>
        </row>
        <row r="780">
          <cell r="A780">
            <v>7110100910</v>
          </cell>
          <cell r="B780" t="str">
            <v>GEL DE POLIURETANO DE BAIXA VISCOSIDADE</v>
          </cell>
          <cell r="C780">
            <v>52.76</v>
          </cell>
          <cell r="D780" t="str">
            <v>M2</v>
          </cell>
        </row>
        <row r="781">
          <cell r="A781">
            <v>7110100920</v>
          </cell>
          <cell r="B781" t="str">
            <v>APLIC DE REVESTIMENTO IMPERMEAVEL RIGIDO</v>
          </cell>
          <cell r="C781">
            <v>19.010000000000002</v>
          </cell>
          <cell r="D781" t="str">
            <v>KG</v>
          </cell>
        </row>
        <row r="782">
          <cell r="A782">
            <v>7110100930</v>
          </cell>
          <cell r="B782" t="str">
            <v>APLIC DE REVESTIMENTO IMPERMEAVEL FLEXIV</v>
          </cell>
          <cell r="C782">
            <v>28.56</v>
          </cell>
          <cell r="D782" t="str">
            <v>KG</v>
          </cell>
        </row>
        <row r="783">
          <cell r="A783">
            <v>7110100940</v>
          </cell>
          <cell r="B783" t="str">
            <v>PRIMER EPOXI PARA SUPERFICIES SECAS</v>
          </cell>
          <cell r="C783">
            <v>94.92</v>
          </cell>
          <cell r="D783" t="str">
            <v>KG</v>
          </cell>
        </row>
        <row r="784">
          <cell r="A784">
            <v>7110100950</v>
          </cell>
          <cell r="B784" t="str">
            <v>RESINA EPOXI COM ALTA RESISTENCIA</v>
          </cell>
          <cell r="C784">
            <v>116.05</v>
          </cell>
          <cell r="D784" t="str">
            <v>KG</v>
          </cell>
        </row>
        <row r="785">
          <cell r="A785">
            <v>7110100960</v>
          </cell>
          <cell r="B785" t="str">
            <v>MC-RIM PROTECT / ESPESSURA DE 5 MM</v>
          </cell>
          <cell r="C785">
            <v>57.13</v>
          </cell>
          <cell r="D785" t="str">
            <v>M2</v>
          </cell>
        </row>
        <row r="786">
          <cell r="A786">
            <v>7110100970</v>
          </cell>
          <cell r="B786" t="str">
            <v>INJECAO POLIURETANO P/ TRINCAS E JUNTAS</v>
          </cell>
          <cell r="C786">
            <v>694.05</v>
          </cell>
          <cell r="D786" t="str">
            <v>L</v>
          </cell>
        </row>
        <row r="787">
          <cell r="A787">
            <v>7110100980</v>
          </cell>
          <cell r="B787" t="str">
            <v>PINTURA BASE DE POLIURETANO DUAS DEMAOS</v>
          </cell>
          <cell r="C787">
            <v>38.42</v>
          </cell>
          <cell r="D787" t="str">
            <v>M2</v>
          </cell>
        </row>
        <row r="788">
          <cell r="A788">
            <v>7118000001</v>
          </cell>
          <cell r="B788" t="str">
            <v>FIBRA DE VIDRO E=2MM SOBRE ESTRUTURAS</v>
          </cell>
          <cell r="C788">
            <v>252.02</v>
          </cell>
          <cell r="D788" t="str">
            <v>M2</v>
          </cell>
        </row>
        <row r="789">
          <cell r="A789">
            <v>7118000002</v>
          </cell>
          <cell r="B789" t="str">
            <v>REPARO REVESTIMENTO EM FIBRA DE VIDRO</v>
          </cell>
          <cell r="C789">
            <v>349.07</v>
          </cell>
          <cell r="D789" t="str">
            <v>M2</v>
          </cell>
        </row>
        <row r="790">
          <cell r="A790">
            <v>7118000003</v>
          </cell>
          <cell r="B790" t="str">
            <v>PINTURA EPOXI ACABAMENTO POLIURETANO</v>
          </cell>
          <cell r="C790">
            <v>300.69</v>
          </cell>
          <cell r="D790" t="str">
            <v>M2</v>
          </cell>
        </row>
        <row r="791">
          <cell r="A791">
            <v>7118000004</v>
          </cell>
          <cell r="B791" t="str">
            <v>PINTURA EPOXI ACABAMENTO POLIURETANO</v>
          </cell>
          <cell r="C791">
            <v>300.69</v>
          </cell>
          <cell r="D791" t="str">
            <v>M2</v>
          </cell>
        </row>
        <row r="792">
          <cell r="A792">
            <v>7120100010</v>
          </cell>
          <cell r="B792" t="str">
            <v>PORTA MADEIRA PRANCHETA, COMPLETA</v>
          </cell>
          <cell r="C792">
            <v>342.41</v>
          </cell>
          <cell r="D792" t="str">
            <v>M2</v>
          </cell>
        </row>
        <row r="793">
          <cell r="A793">
            <v>7120100020</v>
          </cell>
          <cell r="B793" t="str">
            <v>PORTA DE MADEIRA ALMOFADA, COMPLETA</v>
          </cell>
          <cell r="C793">
            <v>370.81</v>
          </cell>
          <cell r="D793" t="str">
            <v>M2</v>
          </cell>
        </row>
        <row r="794">
          <cell r="A794">
            <v>7120100030</v>
          </cell>
          <cell r="B794" t="str">
            <v>PORTA ALUMINIO DE ABRIR/CORRER, COMPLETA</v>
          </cell>
          <cell r="C794">
            <v>439.93</v>
          </cell>
          <cell r="D794" t="str">
            <v>M2</v>
          </cell>
        </row>
        <row r="795">
          <cell r="A795">
            <v>7120100040</v>
          </cell>
          <cell r="B795" t="str">
            <v>JANELA/BASCULA ALUM ABRIR/CORRER, COMPL</v>
          </cell>
          <cell r="C795">
            <v>506.25</v>
          </cell>
          <cell r="D795" t="str">
            <v>M2</v>
          </cell>
        </row>
        <row r="796">
          <cell r="A796">
            <v>7120100050</v>
          </cell>
          <cell r="B796" t="str">
            <v>VIDRO LISO TRANSPARENTE E=4MM</v>
          </cell>
          <cell r="C796">
            <v>128.11000000000001</v>
          </cell>
          <cell r="D796" t="str">
            <v>M2</v>
          </cell>
        </row>
        <row r="797">
          <cell r="A797">
            <v>7120100060</v>
          </cell>
          <cell r="B797" t="str">
            <v>DIVISORIA GRANITO CINZA POLIDO DUAS FACE</v>
          </cell>
          <cell r="C797">
            <v>281.20999999999998</v>
          </cell>
          <cell r="D797" t="str">
            <v>M2</v>
          </cell>
        </row>
        <row r="798">
          <cell r="A798">
            <v>7120100070</v>
          </cell>
          <cell r="B798" t="str">
            <v>ESPELHO DE CRISTAL E=4MM</v>
          </cell>
          <cell r="C798">
            <v>611.20000000000005</v>
          </cell>
          <cell r="D798" t="str">
            <v>M2</v>
          </cell>
        </row>
        <row r="799">
          <cell r="A799">
            <v>7120100080</v>
          </cell>
          <cell r="B799" t="str">
            <v>PORTA ALUMINIO VENEZIANA COMPLETA</v>
          </cell>
          <cell r="C799">
            <v>448.81</v>
          </cell>
          <cell r="D799" t="str">
            <v>M2</v>
          </cell>
        </row>
        <row r="800">
          <cell r="A800">
            <v>7120100090</v>
          </cell>
          <cell r="B800" t="str">
            <v>PORTA VIDRO TEMP INCOLOR E=10MM COMPL</v>
          </cell>
          <cell r="C800">
            <v>701.63</v>
          </cell>
          <cell r="D800" t="str">
            <v>M2</v>
          </cell>
        </row>
        <row r="801">
          <cell r="A801">
            <v>7120100100</v>
          </cell>
          <cell r="B801" t="str">
            <v>PORTA PARA DIVISORIAS COMPLETA</v>
          </cell>
          <cell r="C801">
            <v>458.53</v>
          </cell>
          <cell r="D801" t="str">
            <v>M2</v>
          </cell>
        </row>
        <row r="802">
          <cell r="A802">
            <v>7120100110</v>
          </cell>
          <cell r="B802" t="str">
            <v>PORTA COM VIDRO P DIVISORIAS COMPLETA</v>
          </cell>
          <cell r="C802">
            <v>476.84</v>
          </cell>
          <cell r="D802" t="str">
            <v>M2</v>
          </cell>
        </row>
        <row r="803">
          <cell r="A803">
            <v>7120100120</v>
          </cell>
          <cell r="B803" t="str">
            <v>MOLA PARA PORTA DE VIDRO</v>
          </cell>
          <cell r="C803">
            <v>1394.76</v>
          </cell>
          <cell r="D803" t="str">
            <v>UN</v>
          </cell>
        </row>
        <row r="804">
          <cell r="A804">
            <v>7120100130</v>
          </cell>
          <cell r="B804" t="str">
            <v>JANELA/BASCULA MAD ABRIR/CORRER COMPL</v>
          </cell>
          <cell r="C804">
            <v>1311.08</v>
          </cell>
          <cell r="D804" t="str">
            <v>M2</v>
          </cell>
        </row>
        <row r="805">
          <cell r="A805">
            <v>7120100140</v>
          </cell>
          <cell r="B805" t="str">
            <v>JANELA/BASCULA VID TEMP INC CORRER COMPL</v>
          </cell>
          <cell r="C805">
            <v>328.02</v>
          </cell>
          <cell r="D805" t="str">
            <v>M2</v>
          </cell>
        </row>
        <row r="806">
          <cell r="A806">
            <v>7120100150</v>
          </cell>
          <cell r="B806" t="str">
            <v>JANELA VENEZIANA,ANODIZADO NATURAL, COMP</v>
          </cell>
          <cell r="C806">
            <v>688.6</v>
          </cell>
          <cell r="D806" t="str">
            <v>M2</v>
          </cell>
        </row>
        <row r="807">
          <cell r="A807">
            <v>7120100160</v>
          </cell>
          <cell r="B807" t="str">
            <v>LIVRE</v>
          </cell>
          <cell r="C807">
            <v>0</v>
          </cell>
          <cell r="D807" t="str">
            <v>UN</v>
          </cell>
        </row>
        <row r="808">
          <cell r="A808">
            <v>7129000001</v>
          </cell>
          <cell r="B808" t="str">
            <v>PORTA CORTA FOGO 0,80X2,10M, COMPLETA</v>
          </cell>
          <cell r="C808">
            <v>1331.78</v>
          </cell>
          <cell r="D808" t="str">
            <v>UN</v>
          </cell>
        </row>
        <row r="809">
          <cell r="A809">
            <v>7129000002</v>
          </cell>
          <cell r="B809" t="str">
            <v>JANELA DE VENT COM ATERRAM PAD ESCELSA</v>
          </cell>
          <cell r="C809">
            <v>795.01</v>
          </cell>
          <cell r="D809" t="str">
            <v>UN</v>
          </cell>
        </row>
        <row r="810">
          <cell r="A810">
            <v>7129000003</v>
          </cell>
          <cell r="B810" t="str">
            <v>PORTA ACUSTICA SALA DESIDRATACAO - ETA V</v>
          </cell>
          <cell r="C810">
            <v>70545.7</v>
          </cell>
          <cell r="D810" t="str">
            <v>UN</v>
          </cell>
        </row>
        <row r="811">
          <cell r="A811">
            <v>7129000004</v>
          </cell>
          <cell r="B811" t="str">
            <v>FECHADURA COMPLETA PARA PORTA INTERNA</v>
          </cell>
          <cell r="C811">
            <v>148.63</v>
          </cell>
          <cell r="D811" t="str">
            <v>UN</v>
          </cell>
        </row>
        <row r="812">
          <cell r="A812">
            <v>7129000005</v>
          </cell>
          <cell r="B812" t="str">
            <v>FECHADURA COMPLETA PARA PORTA EXTERNA</v>
          </cell>
          <cell r="C812">
            <v>176.77</v>
          </cell>
          <cell r="D812" t="str">
            <v>UN</v>
          </cell>
        </row>
        <row r="813">
          <cell r="A813">
            <v>7129000006</v>
          </cell>
          <cell r="B813" t="str">
            <v>INST PORTA ACO CASA SOPRADOR ETE SRCANAA</v>
          </cell>
          <cell r="C813">
            <v>507.38</v>
          </cell>
          <cell r="D813" t="str">
            <v>UN</v>
          </cell>
        </row>
        <row r="814">
          <cell r="A814">
            <v>7129000007</v>
          </cell>
          <cell r="B814" t="str">
            <v>PORTAO MET CHAPA FRISADA Nº14, 400x420CM</v>
          </cell>
          <cell r="C814">
            <v>7020.24</v>
          </cell>
          <cell r="D814" t="str">
            <v>UN</v>
          </cell>
        </row>
        <row r="815">
          <cell r="A815">
            <v>7129000008</v>
          </cell>
          <cell r="B815" t="str">
            <v>PORTAO MET CHAPA FRISADA Nº14, 160x250CM</v>
          </cell>
          <cell r="C815">
            <v>2058.0700000000002</v>
          </cell>
          <cell r="D815" t="str">
            <v>UN</v>
          </cell>
        </row>
        <row r="816">
          <cell r="A816">
            <v>7129000009</v>
          </cell>
          <cell r="B816" t="str">
            <v>FORN PORTA ACO CASA SOPRADOR ETE SRCANAA</v>
          </cell>
          <cell r="C816">
            <v>4605.9399999999996</v>
          </cell>
          <cell r="D816" t="str">
            <v>UN</v>
          </cell>
        </row>
        <row r="817">
          <cell r="A817">
            <v>7129000010</v>
          </cell>
          <cell r="B817" t="str">
            <v>PORTA EM ACO DIM. 0,80X2,10M, COMPLETO</v>
          </cell>
          <cell r="C817">
            <v>972.18</v>
          </cell>
          <cell r="D817" t="str">
            <v>UN</v>
          </cell>
        </row>
        <row r="818">
          <cell r="A818">
            <v>7130100010</v>
          </cell>
          <cell r="B818" t="str">
            <v>COBERT TELHAS FIBR OND E=6MM, C/ MADEIR</v>
          </cell>
          <cell r="C818">
            <v>117.7</v>
          </cell>
          <cell r="D818" t="str">
            <v>M2</v>
          </cell>
        </row>
        <row r="819">
          <cell r="A819">
            <v>7130100020</v>
          </cell>
          <cell r="B819" t="str">
            <v>COBERT TELHAS FIBR OND E=6MM, S/ MADEIR</v>
          </cell>
          <cell r="C819">
            <v>58.02</v>
          </cell>
          <cell r="D819" t="str">
            <v>M2</v>
          </cell>
        </row>
        <row r="820">
          <cell r="A820">
            <v>7130100030</v>
          </cell>
          <cell r="B820" t="str">
            <v>COBERT TELHAS FIBR OND E=8MM, C/ MADEIR</v>
          </cell>
          <cell r="C820">
            <v>135.24</v>
          </cell>
          <cell r="D820" t="str">
            <v>M2</v>
          </cell>
        </row>
        <row r="821">
          <cell r="A821">
            <v>7130100040</v>
          </cell>
          <cell r="B821" t="str">
            <v>COBERT TELHAS FIBR OND E=8MM, S/ MADEIR</v>
          </cell>
          <cell r="C821">
            <v>70.06</v>
          </cell>
          <cell r="D821" t="str">
            <v>M2</v>
          </cell>
        </row>
        <row r="822">
          <cell r="A822">
            <v>7130100050</v>
          </cell>
          <cell r="B822" t="str">
            <v>COBERTURA TELHAS CANALETE 49, C/ MADEIR</v>
          </cell>
          <cell r="C822">
            <v>153.94</v>
          </cell>
          <cell r="D822" t="str">
            <v>M2</v>
          </cell>
        </row>
        <row r="823">
          <cell r="A823">
            <v>7130100060</v>
          </cell>
          <cell r="B823" t="str">
            <v>COBERTURA TELHAS CANALETE 49, S/ MADEIR</v>
          </cell>
          <cell r="C823">
            <v>112.18</v>
          </cell>
          <cell r="D823" t="str">
            <v>M2</v>
          </cell>
        </row>
        <row r="824">
          <cell r="A824">
            <v>7130100070</v>
          </cell>
          <cell r="B824" t="str">
            <v>COBERTURA TELHAS CANALETE 90, C/ MADEIR</v>
          </cell>
          <cell r="C824">
            <v>188.9</v>
          </cell>
          <cell r="D824" t="str">
            <v>M2</v>
          </cell>
        </row>
        <row r="825">
          <cell r="A825">
            <v>7130100080</v>
          </cell>
          <cell r="B825" t="str">
            <v>COBERTURA TELHAS CANALETE 90 S MADEIRAM</v>
          </cell>
          <cell r="C825">
            <v>112.17</v>
          </cell>
          <cell r="D825" t="str">
            <v>M2</v>
          </cell>
        </row>
        <row r="826">
          <cell r="A826">
            <v>7130100090</v>
          </cell>
          <cell r="B826" t="str">
            <v>COBERT TELHAS ALUMINIO ONDULADA E=5,0MM</v>
          </cell>
          <cell r="C826">
            <v>213.75</v>
          </cell>
          <cell r="D826" t="str">
            <v>M2</v>
          </cell>
        </row>
        <row r="827">
          <cell r="A827">
            <v>7130100100</v>
          </cell>
          <cell r="B827" t="str">
            <v>COBERT TELHAS CERAMICA FRANCESA, C/MADEI</v>
          </cell>
          <cell r="C827">
            <v>170.48</v>
          </cell>
          <cell r="D827" t="str">
            <v>M2</v>
          </cell>
        </row>
        <row r="828">
          <cell r="A828">
            <v>7130100110</v>
          </cell>
          <cell r="B828" t="str">
            <v>COBERT TELHAS CERAMICA COLONIAL, C/MADEI</v>
          </cell>
          <cell r="C828">
            <v>152.51</v>
          </cell>
          <cell r="D828" t="str">
            <v>M2</v>
          </cell>
        </row>
        <row r="829">
          <cell r="A829">
            <v>7130100120</v>
          </cell>
          <cell r="B829" t="str">
            <v>COBERT TELHAS TRANSL TRAP, ESTRU METAL</v>
          </cell>
          <cell r="C829">
            <v>381.92</v>
          </cell>
          <cell r="D829" t="str">
            <v>M2</v>
          </cell>
        </row>
        <row r="830">
          <cell r="A830">
            <v>7130100130</v>
          </cell>
          <cell r="B830" t="str">
            <v>CUMEEIRA UNIVERSAL DE FIBROCIMENTO</v>
          </cell>
          <cell r="C830">
            <v>84.16</v>
          </cell>
          <cell r="D830" t="str">
            <v>M2</v>
          </cell>
        </row>
        <row r="831">
          <cell r="A831">
            <v>7130100140</v>
          </cell>
          <cell r="B831" t="str">
            <v>RUFO EM ALUMINIO ESP=0,5MM LARGURA 40CM</v>
          </cell>
          <cell r="C831">
            <v>86.13</v>
          </cell>
          <cell r="D831" t="str">
            <v>M</v>
          </cell>
        </row>
        <row r="832">
          <cell r="A832">
            <v>7130100150</v>
          </cell>
          <cell r="B832" t="str">
            <v>CALHA EM PVC L=20CM COM SUPORTE</v>
          </cell>
          <cell r="C832">
            <v>36.19</v>
          </cell>
          <cell r="D832" t="str">
            <v>M</v>
          </cell>
        </row>
        <row r="833">
          <cell r="A833">
            <v>7130100160</v>
          </cell>
          <cell r="B833" t="str">
            <v>COBERT TELHAS TRANSL TRAP S/ ESTRU METAL</v>
          </cell>
          <cell r="C833">
            <v>58.88</v>
          </cell>
          <cell r="D833" t="str">
            <v>M2</v>
          </cell>
        </row>
        <row r="834">
          <cell r="A834">
            <v>7139000001</v>
          </cell>
          <cell r="B834" t="str">
            <v>FORN COBERTUR PRFV BIOFILT EEEBJ SRCANAA</v>
          </cell>
          <cell r="C834">
            <v>1994.16</v>
          </cell>
          <cell r="D834" t="str">
            <v>UN</v>
          </cell>
        </row>
        <row r="835">
          <cell r="A835">
            <v>7139000002</v>
          </cell>
          <cell r="B835" t="str">
            <v>INST COBERTUR PRFV BIOFILT EEEBJ SRCANAA</v>
          </cell>
          <cell r="C835">
            <v>517.66</v>
          </cell>
          <cell r="D835" t="str">
            <v>UN</v>
          </cell>
        </row>
        <row r="836">
          <cell r="A836">
            <v>7140100010</v>
          </cell>
          <cell r="B836" t="str">
            <v>BACIA SANITARIA LOUCA CAIXA ACOPLADA</v>
          </cell>
          <cell r="C836">
            <v>570.71</v>
          </cell>
          <cell r="D836" t="str">
            <v>UN</v>
          </cell>
        </row>
        <row r="837">
          <cell r="A837">
            <v>7140100020</v>
          </cell>
          <cell r="B837" t="str">
            <v>BACIA SANITARIA LOUCA CONVENCIONAL</v>
          </cell>
          <cell r="C837">
            <v>349.92</v>
          </cell>
          <cell r="D837" t="str">
            <v>UN</v>
          </cell>
        </row>
        <row r="838">
          <cell r="A838">
            <v>7140100030</v>
          </cell>
          <cell r="B838" t="str">
            <v>BACIA SANITARIA LOUCA CONVENCIONAL PCD</v>
          </cell>
          <cell r="C838">
            <v>1129.6300000000001</v>
          </cell>
          <cell r="D838" t="str">
            <v>UN</v>
          </cell>
        </row>
        <row r="839">
          <cell r="A839">
            <v>7140100040</v>
          </cell>
          <cell r="B839" t="str">
            <v>MICTORIO LOUCA SIFONADO</v>
          </cell>
          <cell r="C839">
            <v>460.57</v>
          </cell>
          <cell r="D839" t="str">
            <v>UN</v>
          </cell>
        </row>
        <row r="840">
          <cell r="A840">
            <v>7140100050</v>
          </cell>
          <cell r="B840" t="str">
            <v>LAVATORIO LOUCA COM COLUNA</v>
          </cell>
          <cell r="C840">
            <v>328.97</v>
          </cell>
          <cell r="D840" t="str">
            <v>UN</v>
          </cell>
        </row>
        <row r="841">
          <cell r="A841">
            <v>7140100060</v>
          </cell>
          <cell r="B841" t="str">
            <v>LAVATORIO LOUCA COM COLUNA SUSPENSA PCD</v>
          </cell>
          <cell r="C841">
            <v>286.88</v>
          </cell>
          <cell r="D841" t="str">
            <v>UN</v>
          </cell>
        </row>
        <row r="842">
          <cell r="A842">
            <v>7140100070</v>
          </cell>
          <cell r="B842" t="str">
            <v>LAVATORIO LOUCA SEM COLUNA SUSPENSO</v>
          </cell>
          <cell r="C842">
            <v>253.17</v>
          </cell>
          <cell r="D842" t="str">
            <v>UN</v>
          </cell>
        </row>
        <row r="843">
          <cell r="A843">
            <v>7140100080</v>
          </cell>
          <cell r="B843" t="str">
            <v>CUBA LOUCA DE EMBUTIR</v>
          </cell>
          <cell r="C843">
            <v>205.79</v>
          </cell>
          <cell r="D843" t="str">
            <v>UN</v>
          </cell>
        </row>
        <row r="844">
          <cell r="A844">
            <v>7140100090</v>
          </cell>
          <cell r="B844" t="str">
            <v>CUBA ACO INOX DE EMBUTIR</v>
          </cell>
          <cell r="C844">
            <v>391.61</v>
          </cell>
          <cell r="D844" t="str">
            <v>UN</v>
          </cell>
        </row>
        <row r="845">
          <cell r="A845">
            <v>7140100100</v>
          </cell>
          <cell r="B845" t="str">
            <v>TANQUE LOUCA SUSPENSO SEM COLUNA</v>
          </cell>
          <cell r="C845">
            <v>550.41</v>
          </cell>
          <cell r="D845" t="str">
            <v>UN</v>
          </cell>
        </row>
        <row r="846">
          <cell r="A846">
            <v>7140100110</v>
          </cell>
          <cell r="B846" t="str">
            <v>CHUVEIRO PLASTICO BRANCO ELETRICO</v>
          </cell>
          <cell r="C846">
            <v>91.58</v>
          </cell>
          <cell r="D846" t="str">
            <v>UN</v>
          </cell>
        </row>
        <row r="847">
          <cell r="A847">
            <v>7140100120</v>
          </cell>
          <cell r="B847" t="str">
            <v>CHUVEIRO PLASTICO BRANCO COMUM</v>
          </cell>
          <cell r="C847">
            <v>17.11</v>
          </cell>
          <cell r="D847" t="str">
            <v>UN</v>
          </cell>
        </row>
        <row r="848">
          <cell r="A848">
            <v>7140100130</v>
          </cell>
          <cell r="B848" t="str">
            <v>DUCHA HIGIENICA METAL CROMADO</v>
          </cell>
          <cell r="C848">
            <v>116.68</v>
          </cell>
          <cell r="D848" t="str">
            <v>UN</v>
          </cell>
        </row>
        <row r="849">
          <cell r="A849">
            <v>7140100140</v>
          </cell>
          <cell r="B849" t="str">
            <v>TORNEIRA BANCADA METAL MANUAL LAVATORIO</v>
          </cell>
          <cell r="C849">
            <v>106.41</v>
          </cell>
          <cell r="D849" t="str">
            <v>UN</v>
          </cell>
        </row>
        <row r="850">
          <cell r="A850">
            <v>7140100150</v>
          </cell>
          <cell r="B850" t="str">
            <v>TORNEIRA BANCADA METAL AUTOMAT LAVATORIO</v>
          </cell>
          <cell r="C850">
            <v>219.57</v>
          </cell>
          <cell r="D850" t="str">
            <v>UN</v>
          </cell>
        </row>
        <row r="851">
          <cell r="A851">
            <v>7140100160</v>
          </cell>
          <cell r="B851" t="str">
            <v>TORNEIRA BANCADA METAL MANUAL PIA COZINH</v>
          </cell>
          <cell r="C851">
            <v>155.57</v>
          </cell>
          <cell r="D851" t="str">
            <v>UN</v>
          </cell>
        </row>
        <row r="852">
          <cell r="A852">
            <v>7140100170</v>
          </cell>
          <cell r="B852" t="str">
            <v>TORNEIRA PVC MANUAL USO GERAL</v>
          </cell>
          <cell r="C852">
            <v>56.64</v>
          </cell>
          <cell r="D852" t="str">
            <v>UN</v>
          </cell>
        </row>
        <row r="853">
          <cell r="A853">
            <v>7140100180</v>
          </cell>
          <cell r="B853" t="str">
            <v>CABIDE METAL CROMADO UM GANCHO</v>
          </cell>
          <cell r="C853">
            <v>42.39</v>
          </cell>
          <cell r="D853" t="str">
            <v>UN</v>
          </cell>
        </row>
        <row r="854">
          <cell r="A854">
            <v>7140100190</v>
          </cell>
          <cell r="B854" t="str">
            <v>PAPELEIRA METAL CROMADO</v>
          </cell>
          <cell r="C854">
            <v>67.260000000000005</v>
          </cell>
          <cell r="D854" t="str">
            <v>UN</v>
          </cell>
        </row>
        <row r="855">
          <cell r="A855">
            <v>7140100200</v>
          </cell>
          <cell r="B855" t="str">
            <v>PAPELEIRA PLASTICA PAPEL HIGIENICO ROLAO</v>
          </cell>
          <cell r="C855">
            <v>59.07</v>
          </cell>
          <cell r="D855" t="str">
            <v>UN</v>
          </cell>
        </row>
        <row r="856">
          <cell r="A856">
            <v>7140100210</v>
          </cell>
          <cell r="B856" t="str">
            <v>TOALHEIRO PLASTICO PAPEL TOALHA</v>
          </cell>
          <cell r="C856">
            <v>59.07</v>
          </cell>
          <cell r="D856" t="str">
            <v>UN</v>
          </cell>
        </row>
        <row r="857">
          <cell r="A857">
            <v>7140100220</v>
          </cell>
          <cell r="B857" t="str">
            <v>SABONETEIRA PLASTICA TIPO DISPENSER</v>
          </cell>
          <cell r="C857">
            <v>57.27</v>
          </cell>
          <cell r="D857" t="str">
            <v>UN</v>
          </cell>
        </row>
        <row r="858">
          <cell r="A858">
            <v>7140100230</v>
          </cell>
          <cell r="B858" t="str">
            <v>RALO SECO PVC 100X53X40MM QUADRADO</v>
          </cell>
          <cell r="C858">
            <v>29.05</v>
          </cell>
          <cell r="D858" t="str">
            <v>UN</v>
          </cell>
        </row>
        <row r="859">
          <cell r="A859">
            <v>7140100240</v>
          </cell>
          <cell r="B859" t="str">
            <v>RALO SINFONADO PVC 100X40MM CILINDRICO</v>
          </cell>
          <cell r="C859">
            <v>26.17</v>
          </cell>
          <cell r="D859" t="str">
            <v>UN</v>
          </cell>
        </row>
        <row r="860">
          <cell r="A860">
            <v>7140100250</v>
          </cell>
          <cell r="B860" t="str">
            <v>CAIXA SINFONADA PVC 100X100X50MM REDONDA</v>
          </cell>
          <cell r="C860">
            <v>38.46</v>
          </cell>
          <cell r="D860" t="str">
            <v>UN</v>
          </cell>
        </row>
        <row r="861">
          <cell r="A861">
            <v>7140100260</v>
          </cell>
          <cell r="B861" t="str">
            <v>CAIXA DESCARGA EXTERNA PLASTICA COMPLETA</v>
          </cell>
          <cell r="C861">
            <v>169.42</v>
          </cell>
          <cell r="D861" t="str">
            <v>UN</v>
          </cell>
        </row>
        <row r="862">
          <cell r="A862">
            <v>7140100270</v>
          </cell>
          <cell r="B862" t="str">
            <v>CAIXA GORDURA PRE-MOLDADA 40X40X40CM</v>
          </cell>
          <cell r="C862">
            <v>141.43</v>
          </cell>
          <cell r="D862" t="str">
            <v>UN</v>
          </cell>
        </row>
        <row r="863">
          <cell r="A863">
            <v>7140100280</v>
          </cell>
          <cell r="B863" t="str">
            <v>CAIXA PASSAGEM PRE-MOLDADA 40X40X40CM</v>
          </cell>
          <cell r="C863">
            <v>140.1</v>
          </cell>
          <cell r="D863" t="str">
            <v>UN</v>
          </cell>
        </row>
        <row r="864">
          <cell r="A864">
            <v>7140100290</v>
          </cell>
          <cell r="B864" t="str">
            <v>CAIXA DAGUA FIBRA VIDRO 500L COMPLETA</v>
          </cell>
          <cell r="C864">
            <v>831.41</v>
          </cell>
          <cell r="D864" t="str">
            <v>UN</v>
          </cell>
        </row>
        <row r="865">
          <cell r="A865">
            <v>7140100300</v>
          </cell>
          <cell r="B865" t="str">
            <v>CAIXA DAGUA FIBRA VIDRO 1000L COMPLETA</v>
          </cell>
          <cell r="C865">
            <v>954.71</v>
          </cell>
          <cell r="D865" t="str">
            <v>UN</v>
          </cell>
        </row>
        <row r="866">
          <cell r="A866">
            <v>7140100310</v>
          </cell>
          <cell r="B866" t="str">
            <v>PONTO AGUA FRIA</v>
          </cell>
          <cell r="C866">
            <v>151.94999999999999</v>
          </cell>
          <cell r="D866" t="str">
            <v>UN</v>
          </cell>
        </row>
        <row r="867">
          <cell r="A867">
            <v>7140100320</v>
          </cell>
          <cell r="B867" t="str">
            <v>PONTO DRENO AR-CONDICIONADO</v>
          </cell>
          <cell r="C867">
            <v>141.66999999999999</v>
          </cell>
          <cell r="D867" t="str">
            <v>UN</v>
          </cell>
        </row>
        <row r="868">
          <cell r="A868">
            <v>7140100330</v>
          </cell>
          <cell r="B868" t="str">
            <v>PONTO REGISTRO DE PRESSAO</v>
          </cell>
          <cell r="C868">
            <v>246.85</v>
          </cell>
          <cell r="D868" t="str">
            <v>UN</v>
          </cell>
        </row>
        <row r="869">
          <cell r="A869">
            <v>7140100340</v>
          </cell>
          <cell r="B869" t="str">
            <v>PONTO REGISTRO DE GAVETA 3/4"</v>
          </cell>
          <cell r="C869">
            <v>251.51</v>
          </cell>
          <cell r="D869" t="str">
            <v>UN</v>
          </cell>
        </row>
        <row r="870">
          <cell r="A870">
            <v>7140100350</v>
          </cell>
          <cell r="B870" t="str">
            <v>PONTO REGISTRO DE GAVETA 1/2"</v>
          </cell>
          <cell r="C870">
            <v>240.75</v>
          </cell>
          <cell r="D870" t="str">
            <v>UN</v>
          </cell>
        </row>
        <row r="871">
          <cell r="A871">
            <v>7140100360</v>
          </cell>
          <cell r="B871" t="str">
            <v>PONTO VALVULA DESCARGA MICTORIO</v>
          </cell>
          <cell r="C871">
            <v>434.77</v>
          </cell>
          <cell r="D871" t="str">
            <v>UN</v>
          </cell>
        </row>
        <row r="872">
          <cell r="A872">
            <v>7140100370</v>
          </cell>
          <cell r="B872" t="str">
            <v>PONTO VALVULA DESCARGA BACIA SANITARIA</v>
          </cell>
          <cell r="C872">
            <v>479.65</v>
          </cell>
          <cell r="D872" t="str">
            <v>UN</v>
          </cell>
        </row>
        <row r="873">
          <cell r="A873">
            <v>7140100380</v>
          </cell>
          <cell r="B873" t="str">
            <v>PONTO VALVULA DESCARGA BACIA SANITAR PCD</v>
          </cell>
          <cell r="C873">
            <v>890.39</v>
          </cell>
          <cell r="D873" t="str">
            <v>UN</v>
          </cell>
        </row>
        <row r="874">
          <cell r="A874">
            <v>7140100390</v>
          </cell>
          <cell r="B874" t="str">
            <v>PONTO ESGOTO PRIMARIO</v>
          </cell>
          <cell r="C874">
            <v>123.62</v>
          </cell>
          <cell r="D874" t="str">
            <v>UN</v>
          </cell>
        </row>
        <row r="875">
          <cell r="A875">
            <v>7140100400</v>
          </cell>
          <cell r="B875" t="str">
            <v>PONTO ESGOTO SECUNDARIO</v>
          </cell>
          <cell r="C875">
            <v>107.36</v>
          </cell>
          <cell r="D875" t="str">
            <v>UN</v>
          </cell>
        </row>
        <row r="876">
          <cell r="A876">
            <v>7140100410</v>
          </cell>
          <cell r="B876" t="str">
            <v>PONTO VENTILACAO ESGOTO</v>
          </cell>
          <cell r="C876">
            <v>428.33</v>
          </cell>
          <cell r="D876" t="str">
            <v>UN</v>
          </cell>
        </row>
        <row r="877">
          <cell r="A877">
            <v>7140100420</v>
          </cell>
          <cell r="B877" t="str">
            <v>TANQUE PRE-MOLDADO DE CONCRETO</v>
          </cell>
          <cell r="C877">
            <v>244.71</v>
          </cell>
          <cell r="D877" t="str">
            <v>UN</v>
          </cell>
        </row>
        <row r="878">
          <cell r="A878">
            <v>7140100430</v>
          </cell>
          <cell r="B878" t="str">
            <v>TUBO PVC SOLD AGUA 20MM, INC CONEXOES</v>
          </cell>
          <cell r="C878">
            <v>20.72</v>
          </cell>
          <cell r="D878" t="str">
            <v>M</v>
          </cell>
        </row>
        <row r="879">
          <cell r="A879">
            <v>7140100440</v>
          </cell>
          <cell r="B879" t="str">
            <v>TUBO PVC SOLD AGUA 25MM, INC CONEXOES</v>
          </cell>
          <cell r="C879">
            <v>24.12</v>
          </cell>
          <cell r="D879" t="str">
            <v>M</v>
          </cell>
        </row>
        <row r="880">
          <cell r="A880">
            <v>7140100450</v>
          </cell>
          <cell r="B880" t="str">
            <v>TUBO PVC SOLD AGUA 32MM, INC CONEXOES</v>
          </cell>
          <cell r="C880">
            <v>33.85</v>
          </cell>
          <cell r="D880" t="str">
            <v>M</v>
          </cell>
        </row>
        <row r="881">
          <cell r="A881">
            <v>7140100460</v>
          </cell>
          <cell r="B881" t="str">
            <v>TUBO PVC SOLD AGUA 50MM, INC CONEXOES</v>
          </cell>
          <cell r="C881">
            <v>46.02</v>
          </cell>
          <cell r="D881" t="str">
            <v>M</v>
          </cell>
        </row>
        <row r="882">
          <cell r="A882">
            <v>7140100470</v>
          </cell>
          <cell r="B882" t="str">
            <v>TUBO PVC SOLD ESGOTO 40MM, INC CONEXOES</v>
          </cell>
          <cell r="C882">
            <v>35.11</v>
          </cell>
          <cell r="D882" t="str">
            <v>M</v>
          </cell>
        </row>
        <row r="883">
          <cell r="A883">
            <v>7140100480</v>
          </cell>
          <cell r="B883" t="str">
            <v>TUBO PVC SOLD ESGOTO 50MM, INC CONEXOES</v>
          </cell>
          <cell r="C883">
            <v>45.16</v>
          </cell>
          <cell r="D883" t="str">
            <v>M</v>
          </cell>
        </row>
        <row r="884">
          <cell r="A884">
            <v>7140100490</v>
          </cell>
          <cell r="B884" t="str">
            <v>TUBO PVC SOLD ESGOTO 75MM, INC CONEXOES</v>
          </cell>
          <cell r="C884">
            <v>63.36</v>
          </cell>
          <cell r="D884" t="str">
            <v>M</v>
          </cell>
        </row>
        <row r="885">
          <cell r="A885">
            <v>7140100500</v>
          </cell>
          <cell r="B885" t="str">
            <v>TUBO PVC SOLD ESGOTO 100MM, INC CONEXOES</v>
          </cell>
          <cell r="C885">
            <v>70.83</v>
          </cell>
          <cell r="D885" t="str">
            <v>M</v>
          </cell>
        </row>
        <row r="886">
          <cell r="A886">
            <v>7140100505</v>
          </cell>
          <cell r="B886" t="str">
            <v>TUBO PVC SOLD ESGOTO 150MM, INC CONEXOES</v>
          </cell>
          <cell r="C886">
            <v>103.07</v>
          </cell>
          <cell r="D886" t="str">
            <v>M</v>
          </cell>
        </row>
        <row r="887">
          <cell r="A887">
            <v>7140100510</v>
          </cell>
          <cell r="B887" t="str">
            <v>TUBO PVC SOLD ESGOTO 200MM, INC CONEXOES</v>
          </cell>
          <cell r="C887">
            <v>126.22</v>
          </cell>
          <cell r="D887" t="str">
            <v>M</v>
          </cell>
        </row>
        <row r="888">
          <cell r="A888">
            <v>7140100520</v>
          </cell>
          <cell r="B888" t="str">
            <v>REGISTRO DE GAVETA BRUTO DN 25 MM (1")</v>
          </cell>
          <cell r="C888">
            <v>122.75</v>
          </cell>
          <cell r="D888" t="str">
            <v>UN</v>
          </cell>
        </row>
        <row r="889">
          <cell r="A889">
            <v>7140100530</v>
          </cell>
          <cell r="B889" t="str">
            <v>CAIXA DE GORDURA PRE-MOLDADA 60X60X60</v>
          </cell>
          <cell r="C889">
            <v>405.38</v>
          </cell>
          <cell r="D889" t="str">
            <v>UN</v>
          </cell>
        </row>
        <row r="890">
          <cell r="A890">
            <v>7140100540</v>
          </cell>
          <cell r="B890" t="str">
            <v>CAIXA DE PASSAGEM PRE-MOLDADA 60X60X60</v>
          </cell>
          <cell r="C890">
            <v>405.38</v>
          </cell>
          <cell r="D890" t="str">
            <v>UN</v>
          </cell>
        </row>
        <row r="891">
          <cell r="A891">
            <v>7140100550</v>
          </cell>
          <cell r="B891" t="str">
            <v>CAIXA PRE-MOLDADA 50X50X50 P DRENO BRITA</v>
          </cell>
          <cell r="C891">
            <v>173.81</v>
          </cell>
          <cell r="D891" t="str">
            <v>UN</v>
          </cell>
        </row>
        <row r="892">
          <cell r="A892">
            <v>7140100560</v>
          </cell>
          <cell r="B892" t="str">
            <v>CAIXA DAGUA FIBRA VIDRO 10000L COMPLETA</v>
          </cell>
          <cell r="C892">
            <v>4874.18</v>
          </cell>
          <cell r="D892" t="str">
            <v>UN</v>
          </cell>
        </row>
        <row r="893">
          <cell r="A893">
            <v>7149000001</v>
          </cell>
          <cell r="B893" t="str">
            <v>CAIXA DAGUA FIBRA VIDRO 5000L COMPLETA</v>
          </cell>
          <cell r="C893">
            <v>4435.97</v>
          </cell>
          <cell r="D893" t="str">
            <v>UN</v>
          </cell>
        </row>
        <row r="894">
          <cell r="A894">
            <v>7149000002</v>
          </cell>
          <cell r="B894" t="str">
            <v>FORN/INST HIDRO CASA APOIO ETE SRCANAA</v>
          </cell>
          <cell r="C894">
            <v>2774.51</v>
          </cell>
          <cell r="D894" t="str">
            <v>UN</v>
          </cell>
        </row>
        <row r="895">
          <cell r="A895">
            <v>7149000003</v>
          </cell>
          <cell r="B895" t="str">
            <v>FORN/INST CONEXAO AGUA POTAV ETE SRCANAA</v>
          </cell>
          <cell r="C895">
            <v>366.04</v>
          </cell>
          <cell r="D895" t="str">
            <v>UN</v>
          </cell>
        </row>
        <row r="896">
          <cell r="A896">
            <v>7149000004</v>
          </cell>
          <cell r="B896" t="str">
            <v>FORN/INST HIDROSSAN ELEVATORIA J SRCANAA</v>
          </cell>
          <cell r="C896">
            <v>422.66</v>
          </cell>
          <cell r="D896" t="str">
            <v>UN</v>
          </cell>
        </row>
        <row r="897">
          <cell r="A897">
            <v>7150100010</v>
          </cell>
          <cell r="B897" t="str">
            <v>PONTO ILUMINACAO APARENTE TETO</v>
          </cell>
          <cell r="C897">
            <v>100.78</v>
          </cell>
          <cell r="D897" t="str">
            <v>UN</v>
          </cell>
        </row>
        <row r="898">
          <cell r="A898">
            <v>7150100020</v>
          </cell>
          <cell r="B898" t="str">
            <v>PONTO ILUMINACAO EMBUTIDO PAREDE</v>
          </cell>
          <cell r="C898">
            <v>112.63</v>
          </cell>
          <cell r="D898" t="str">
            <v>UN</v>
          </cell>
        </row>
        <row r="899">
          <cell r="A899">
            <v>7150100030</v>
          </cell>
          <cell r="B899" t="str">
            <v>PONTO INTERRUPTOR SIMPLES EMBUT 1TECLA</v>
          </cell>
          <cell r="C899">
            <v>138.55000000000001</v>
          </cell>
          <cell r="D899" t="str">
            <v>UN</v>
          </cell>
        </row>
        <row r="900">
          <cell r="A900">
            <v>7150100040</v>
          </cell>
          <cell r="B900" t="str">
            <v>PONTO INTERRUPTOR SIMPLES EMBUT 2TECLAS</v>
          </cell>
          <cell r="C900">
            <v>157.77000000000001</v>
          </cell>
          <cell r="D900" t="str">
            <v>UN</v>
          </cell>
        </row>
        <row r="901">
          <cell r="A901">
            <v>7150100050</v>
          </cell>
          <cell r="B901" t="str">
            <v>PONTO INTERRUPTOR SIMPLES EMBUT 3TECLAS</v>
          </cell>
          <cell r="C901">
            <v>177.3</v>
          </cell>
          <cell r="D901" t="str">
            <v>UN</v>
          </cell>
        </row>
        <row r="902">
          <cell r="A902">
            <v>7150100060</v>
          </cell>
          <cell r="B902" t="str">
            <v>PONTO TOMADA EMBUTIDO 2P+T 10A/250V</v>
          </cell>
          <cell r="C902">
            <v>173.29</v>
          </cell>
          <cell r="D902" t="str">
            <v>UN</v>
          </cell>
        </row>
        <row r="903">
          <cell r="A903">
            <v>7150100070</v>
          </cell>
          <cell r="B903" t="str">
            <v>PONTO TOMADA EMBUTIDO 2P+T 20A/250V</v>
          </cell>
          <cell r="C903">
            <v>215.22</v>
          </cell>
          <cell r="D903" t="str">
            <v>UN</v>
          </cell>
        </row>
        <row r="904">
          <cell r="A904">
            <v>7150100080</v>
          </cell>
          <cell r="B904" t="str">
            <v>PONTO TOMADA EMBUTIDO 3P+T 30A/440V</v>
          </cell>
          <cell r="C904">
            <v>286.24</v>
          </cell>
          <cell r="D904" t="str">
            <v>UN</v>
          </cell>
        </row>
        <row r="905">
          <cell r="A905">
            <v>7150100090</v>
          </cell>
          <cell r="B905" t="str">
            <v>PONTO TOMADA PISO EMBUTID 2P+T 10A/250V</v>
          </cell>
          <cell r="C905">
            <v>156.08000000000001</v>
          </cell>
          <cell r="D905" t="str">
            <v>UN</v>
          </cell>
        </row>
        <row r="906">
          <cell r="A906">
            <v>7150100100</v>
          </cell>
          <cell r="B906" t="str">
            <v>PONTO TOMADA CHUVEIRO ELETRICO EMBUTIDO</v>
          </cell>
          <cell r="C906">
            <v>290.61</v>
          </cell>
          <cell r="D906" t="str">
            <v>UN</v>
          </cell>
        </row>
        <row r="907">
          <cell r="A907">
            <v>7150100110</v>
          </cell>
          <cell r="B907" t="str">
            <v>PONTO TOMADA AR CONDICIONADO EMBUTIDO</v>
          </cell>
          <cell r="C907">
            <v>215.22</v>
          </cell>
          <cell r="D907" t="str">
            <v>UN</v>
          </cell>
        </row>
        <row r="908">
          <cell r="A908">
            <v>7150100120</v>
          </cell>
          <cell r="B908" t="str">
            <v>PONTO TOMADA DE TELEFONE RJ11 EMBUTIDO</v>
          </cell>
          <cell r="C908">
            <v>189.2</v>
          </cell>
          <cell r="D908" t="str">
            <v>UN</v>
          </cell>
        </row>
        <row r="909">
          <cell r="A909">
            <v>7150100130</v>
          </cell>
          <cell r="B909" t="str">
            <v>PONTO ANTENA DE TV EMBUTIDO</v>
          </cell>
          <cell r="C909">
            <v>185.77</v>
          </cell>
          <cell r="D909" t="str">
            <v>UN</v>
          </cell>
        </row>
        <row r="910">
          <cell r="A910">
            <v>7150100140</v>
          </cell>
          <cell r="B910" t="str">
            <v>###POSTE ILUM C/LUMINARIA DECOR DT-118</v>
          </cell>
          <cell r="C910">
            <v>1483.58</v>
          </cell>
          <cell r="D910" t="str">
            <v>UN</v>
          </cell>
        </row>
        <row r="911">
          <cell r="A911">
            <v>7150100150</v>
          </cell>
          <cell r="B911" t="str">
            <v>FORN INST AR COND SPLIT CASSETE-18.000</v>
          </cell>
          <cell r="C911">
            <v>5912.65</v>
          </cell>
          <cell r="D911" t="str">
            <v>UN</v>
          </cell>
        </row>
        <row r="912">
          <cell r="A912">
            <v>7150100160</v>
          </cell>
          <cell r="B912" t="str">
            <v>POSTE CONCRETO CIRCULAR 200KGF H=7M</v>
          </cell>
          <cell r="C912">
            <v>1655.7</v>
          </cell>
          <cell r="D912" t="str">
            <v>UN</v>
          </cell>
        </row>
        <row r="913">
          <cell r="A913">
            <v>7150100170</v>
          </cell>
          <cell r="B913" t="str">
            <v>POSTE CONCRETO CIRCULAR 300KGF H=9M</v>
          </cell>
          <cell r="C913">
            <v>2160.8000000000002</v>
          </cell>
          <cell r="D913" t="str">
            <v>UN</v>
          </cell>
        </row>
        <row r="914">
          <cell r="A914">
            <v>7150100180</v>
          </cell>
          <cell r="B914" t="str">
            <v>POSTE CONCRETO CIRCULAR 600KGF H=10 M</v>
          </cell>
          <cell r="C914">
            <v>3491.78</v>
          </cell>
          <cell r="D914" t="str">
            <v>UN</v>
          </cell>
        </row>
        <row r="915">
          <cell r="A915">
            <v>7150100190</v>
          </cell>
          <cell r="B915" t="str">
            <v>POSTE CONCRETO PADRAO TRIFASICO COMPLETO</v>
          </cell>
          <cell r="C915">
            <v>2132.59</v>
          </cell>
          <cell r="D915" t="str">
            <v>UN</v>
          </cell>
        </row>
        <row r="916">
          <cell r="A916">
            <v>7150100200</v>
          </cell>
          <cell r="B916" t="str">
            <v>POSTE CONCRETO PADRAO BIFASICO COMPLETO</v>
          </cell>
          <cell r="C916">
            <v>1360.17</v>
          </cell>
          <cell r="D916" t="str">
            <v>UN</v>
          </cell>
        </row>
        <row r="917">
          <cell r="A917">
            <v>7150100210</v>
          </cell>
          <cell r="B917" t="str">
            <v>POSTE CONCRETO DUPLO T, 100 KG, H=7M</v>
          </cell>
          <cell r="C917">
            <v>1302.8900000000001</v>
          </cell>
          <cell r="D917" t="str">
            <v>UN</v>
          </cell>
        </row>
        <row r="918">
          <cell r="A918">
            <v>7150100220</v>
          </cell>
          <cell r="B918" t="str">
            <v>POSTE CONCRETO DUPLO T, 200 KG, H=9M</v>
          </cell>
          <cell r="C918">
            <v>1486.08</v>
          </cell>
          <cell r="D918" t="str">
            <v>UN</v>
          </cell>
        </row>
        <row r="919">
          <cell r="A919">
            <v>7150100230</v>
          </cell>
          <cell r="B919" t="str">
            <v>POSTE CONCRETO DUPLO T, 300 KG, H=11M</v>
          </cell>
          <cell r="C919">
            <v>1983.79</v>
          </cell>
          <cell r="D919" t="str">
            <v>UN</v>
          </cell>
        </row>
        <row r="920">
          <cell r="A920">
            <v>7150100240</v>
          </cell>
          <cell r="B920" t="str">
            <v>POSTE CONCRETO DUPLO T, 300 KG, H=12M</v>
          </cell>
          <cell r="C920">
            <v>2284.2199999999998</v>
          </cell>
          <cell r="D920" t="str">
            <v>UN</v>
          </cell>
        </row>
        <row r="921">
          <cell r="A921">
            <v>7150100250</v>
          </cell>
          <cell r="B921" t="str">
            <v>POSTE CONICO GALVANIZADO RETO H=6M</v>
          </cell>
          <cell r="C921">
            <v>1193.74</v>
          </cell>
          <cell r="D921" t="str">
            <v>UN</v>
          </cell>
        </row>
        <row r="922">
          <cell r="A922">
            <v>7150100260</v>
          </cell>
          <cell r="B922" t="str">
            <v>POSTE CONICO GALVANIZADO RETO H=7M</v>
          </cell>
          <cell r="C922">
            <v>1375.39</v>
          </cell>
          <cell r="D922" t="str">
            <v>UN</v>
          </cell>
        </row>
        <row r="923">
          <cell r="A923">
            <v>7150100270</v>
          </cell>
          <cell r="B923" t="str">
            <v>POSTE CONICO GALVANIZADO RETO H=9M</v>
          </cell>
          <cell r="C923">
            <v>1883.7</v>
          </cell>
          <cell r="D923" t="str">
            <v>UN</v>
          </cell>
        </row>
        <row r="924">
          <cell r="A924">
            <v>7150100280</v>
          </cell>
          <cell r="B924" t="str">
            <v>POSTE CONICO GALVANIZADO CURVO H=7M</v>
          </cell>
          <cell r="C924">
            <v>1363.38</v>
          </cell>
          <cell r="D924" t="str">
            <v>UN</v>
          </cell>
        </row>
        <row r="925">
          <cell r="A925">
            <v>7150100290</v>
          </cell>
          <cell r="B925" t="str">
            <v>POSTE CONICO GALVANIZADO CURVO H=9M</v>
          </cell>
          <cell r="C925">
            <v>1685.37</v>
          </cell>
          <cell r="D925" t="str">
            <v>UN</v>
          </cell>
        </row>
        <row r="926">
          <cell r="A926">
            <v>7150100510</v>
          </cell>
          <cell r="B926" t="str">
            <v>CAIXA PASSAGEM ALV ELET 800X800MM DT-102</v>
          </cell>
          <cell r="C926">
            <v>986.39</v>
          </cell>
          <cell r="D926" t="str">
            <v>UN</v>
          </cell>
        </row>
        <row r="927">
          <cell r="A927">
            <v>7150100520</v>
          </cell>
          <cell r="B927" t="str">
            <v>CAIXA PASSAGEM ALV ELET 500X500MM DT-103</v>
          </cell>
          <cell r="C927">
            <v>498.14</v>
          </cell>
          <cell r="D927" t="str">
            <v>UN</v>
          </cell>
        </row>
        <row r="928">
          <cell r="A928">
            <v>7150100530</v>
          </cell>
          <cell r="B928" t="str">
            <v>CAIXA PASSAGEM ALV ELET 300X300MM DT-104</v>
          </cell>
          <cell r="C928">
            <v>223.64</v>
          </cell>
          <cell r="D928" t="str">
            <v>UN</v>
          </cell>
        </row>
        <row r="929">
          <cell r="A929">
            <v>7150100540</v>
          </cell>
          <cell r="B929" t="str">
            <v>ENVELOPAMENTO ELETROD SUBTERR DT-105</v>
          </cell>
          <cell r="C929">
            <v>87.82</v>
          </cell>
          <cell r="D929" t="str">
            <v>M</v>
          </cell>
        </row>
        <row r="930">
          <cell r="A930">
            <v>7150100560</v>
          </cell>
          <cell r="B930" t="str">
            <v>POSTE ILUM CURVO C/ 1 REFLETROR - DT-116</v>
          </cell>
          <cell r="C930">
            <v>4824.13</v>
          </cell>
          <cell r="D930" t="str">
            <v>UN</v>
          </cell>
        </row>
        <row r="931">
          <cell r="A931">
            <v>7150100570</v>
          </cell>
          <cell r="B931" t="str">
            <v>POSTE ILUM CURVO C/ 2 REFLETORES- DT-117</v>
          </cell>
          <cell r="C931">
            <v>6593.07</v>
          </cell>
          <cell r="D931" t="str">
            <v>UN</v>
          </cell>
        </row>
        <row r="932">
          <cell r="A932">
            <v>7150100580</v>
          </cell>
          <cell r="B932" t="str">
            <v>POSTE ILUM C/LUMINARIA DECORATIVA DT-118</v>
          </cell>
          <cell r="C932">
            <v>1487.12</v>
          </cell>
          <cell r="D932" t="str">
            <v>UN</v>
          </cell>
        </row>
        <row r="933">
          <cell r="A933">
            <v>7150100630</v>
          </cell>
          <cell r="B933" t="str">
            <v>ABRIGO CENTRO CONTROLE MOTORES - DT-227</v>
          </cell>
          <cell r="C933">
            <v>9425.91</v>
          </cell>
          <cell r="D933" t="str">
            <v>UN</v>
          </cell>
        </row>
        <row r="934">
          <cell r="A934">
            <v>7159000001</v>
          </cell>
          <cell r="B934" t="str">
            <v>CX AR COND. 77X50CM EM CONCR OU ARDO</v>
          </cell>
          <cell r="C934">
            <v>319.55</v>
          </cell>
          <cell r="D934" t="str">
            <v>UN</v>
          </cell>
        </row>
        <row r="935">
          <cell r="A935">
            <v>7159000002</v>
          </cell>
          <cell r="B935" t="str">
            <v>NI DISPONIVEL</v>
          </cell>
          <cell r="C935">
            <v>0</v>
          </cell>
          <cell r="D935" t="str">
            <v>UN</v>
          </cell>
        </row>
        <row r="936">
          <cell r="A936">
            <v>7159000003</v>
          </cell>
          <cell r="B936" t="str">
            <v>ENVELOP CONCRETO ELETROD SUBTERR TP A</v>
          </cell>
          <cell r="C936">
            <v>24.24</v>
          </cell>
          <cell r="D936" t="str">
            <v>M</v>
          </cell>
        </row>
        <row r="937">
          <cell r="A937">
            <v>7159000004</v>
          </cell>
          <cell r="B937" t="str">
            <v>ENVELOP CONCRETO ELETROD SUBTERR TP C</v>
          </cell>
          <cell r="C937">
            <v>32.270000000000003</v>
          </cell>
          <cell r="D937" t="str">
            <v>M</v>
          </cell>
        </row>
        <row r="938">
          <cell r="A938">
            <v>7159000005</v>
          </cell>
          <cell r="B938" t="str">
            <v>ENVELOP CONCRETO ELETROD SUBTERR TP E</v>
          </cell>
          <cell r="C938">
            <v>52.34</v>
          </cell>
          <cell r="D938" t="str">
            <v>M</v>
          </cell>
        </row>
        <row r="939">
          <cell r="A939">
            <v>7159000006</v>
          </cell>
          <cell r="B939" t="str">
            <v>LAMPADA LED 50W E-40 5370 LM</v>
          </cell>
          <cell r="C939">
            <v>383.71</v>
          </cell>
          <cell r="D939" t="str">
            <v>UN</v>
          </cell>
        </row>
        <row r="940">
          <cell r="A940">
            <v>7159000007</v>
          </cell>
          <cell r="B940" t="str">
            <v>REFLETOR LED 89W 9500LM</v>
          </cell>
          <cell r="C940">
            <v>1027.72</v>
          </cell>
          <cell r="D940" t="str">
            <v>UN</v>
          </cell>
        </row>
        <row r="941">
          <cell r="A941">
            <v>7159000008</v>
          </cell>
          <cell r="B941" t="str">
            <v>REFLETOR LED 123W 13500 LM</v>
          </cell>
          <cell r="C941">
            <v>1084.94</v>
          </cell>
          <cell r="D941" t="str">
            <v>UN</v>
          </cell>
        </row>
        <row r="942">
          <cell r="A942">
            <v>7159000009</v>
          </cell>
          <cell r="B942" t="str">
            <v>REFLETOR LED 150W 15500 LM</v>
          </cell>
          <cell r="C942">
            <v>1084.94</v>
          </cell>
          <cell r="D942" t="str">
            <v>UN</v>
          </cell>
        </row>
        <row r="943">
          <cell r="A943">
            <v>7159000010</v>
          </cell>
          <cell r="B943" t="str">
            <v>REFLETOR LED 252W 26000 LM</v>
          </cell>
          <cell r="C943">
            <v>1273.1300000000001</v>
          </cell>
          <cell r="D943" t="str">
            <v>UN</v>
          </cell>
        </row>
        <row r="944">
          <cell r="A944">
            <v>7159000011</v>
          </cell>
          <cell r="B944" t="str">
            <v>LUMIN LED ILUM PUBLICA 63W 7200 LM</v>
          </cell>
          <cell r="C944">
            <v>1360.34</v>
          </cell>
          <cell r="D944" t="str">
            <v>UN</v>
          </cell>
        </row>
        <row r="945">
          <cell r="A945">
            <v>7159000012</v>
          </cell>
          <cell r="B945" t="str">
            <v>LUMIN LED ILUMIN PUBLICA 89W 9500 LM</v>
          </cell>
          <cell r="C945">
            <v>1360.34</v>
          </cell>
          <cell r="D945" t="str">
            <v>UN</v>
          </cell>
        </row>
        <row r="946">
          <cell r="A946">
            <v>7159000013</v>
          </cell>
          <cell r="B946" t="str">
            <v>LUMIN LED ILUM PUBLICA 123W 13500 LM</v>
          </cell>
          <cell r="C946">
            <v>1415.25</v>
          </cell>
          <cell r="D946" t="str">
            <v>UN</v>
          </cell>
        </row>
        <row r="947">
          <cell r="A947">
            <v>7159000014</v>
          </cell>
          <cell r="B947" t="str">
            <v>LUMIN LED ILUM PUBLICA  200W 21000 LM</v>
          </cell>
          <cell r="C947">
            <v>1900.69</v>
          </cell>
          <cell r="D947" t="str">
            <v>UN</v>
          </cell>
        </row>
        <row r="948">
          <cell r="A948">
            <v>7159000015</v>
          </cell>
          <cell r="B948" t="str">
            <v>REMOCAO DE REFLETORES E LUMINARIAS</v>
          </cell>
          <cell r="C948">
            <v>72.72</v>
          </cell>
          <cell r="D948" t="str">
            <v>UN</v>
          </cell>
        </row>
        <row r="949">
          <cell r="A949">
            <v>7159000016</v>
          </cell>
          <cell r="B949" t="str">
            <v>REALOCACAO DE POSTE - ETE MANGUINHOS</v>
          </cell>
          <cell r="C949">
            <v>875.19</v>
          </cell>
          <cell r="D949" t="str">
            <v>UN</v>
          </cell>
        </row>
        <row r="950">
          <cell r="A950">
            <v>7159000020</v>
          </cell>
          <cell r="B950" t="str">
            <v>FORN INST ELETR BOOSTER - ALTO SAO JOSE</v>
          </cell>
          <cell r="C950">
            <v>29428.799999999999</v>
          </cell>
          <cell r="D950" t="str">
            <v>UN</v>
          </cell>
        </row>
        <row r="951">
          <cell r="A951">
            <v>7160100010</v>
          </cell>
          <cell r="B951" t="str">
            <v>MONT E ASSENT CJ MOTOBOMBA POT ATE 10CV</v>
          </cell>
          <cell r="C951">
            <v>658.88</v>
          </cell>
          <cell r="D951" t="str">
            <v>UN</v>
          </cell>
        </row>
        <row r="952">
          <cell r="A952">
            <v>7160100020</v>
          </cell>
          <cell r="B952" t="str">
            <v>MONT E ASSENT CJ MOTOBOMBA POT 10A20CV</v>
          </cell>
          <cell r="C952">
            <v>823.6</v>
          </cell>
          <cell r="D952" t="str">
            <v>UN</v>
          </cell>
        </row>
        <row r="953">
          <cell r="A953">
            <v>7160100030</v>
          </cell>
          <cell r="B953" t="str">
            <v>MONT E ASSENT CJ MOTOBOMBA POT 20A30CV</v>
          </cell>
          <cell r="C953">
            <v>988.32</v>
          </cell>
          <cell r="D953" t="str">
            <v>UN</v>
          </cell>
        </row>
        <row r="954">
          <cell r="A954">
            <v>7160100040</v>
          </cell>
          <cell r="B954" t="str">
            <v>MONT E ASSENT CJ MOTOBOMBA POT 30A50CV</v>
          </cell>
          <cell r="C954">
            <v>1482.48</v>
          </cell>
          <cell r="D954" t="str">
            <v>UN</v>
          </cell>
        </row>
        <row r="955">
          <cell r="A955">
            <v>7160100050</v>
          </cell>
          <cell r="B955" t="str">
            <v>MONT E ASSENT CJ MOTOBOMBA POT 50A100CV</v>
          </cell>
          <cell r="C955">
            <v>1976.64</v>
          </cell>
          <cell r="D955" t="str">
            <v>UN</v>
          </cell>
        </row>
        <row r="956">
          <cell r="A956">
            <v>7160100060</v>
          </cell>
          <cell r="B956" t="str">
            <v>MONT E ASSENT CJ MOTOBOMBA POT 100A300CV</v>
          </cell>
          <cell r="C956">
            <v>4760.3</v>
          </cell>
          <cell r="D956" t="str">
            <v>UN</v>
          </cell>
        </row>
        <row r="957">
          <cell r="A957">
            <v>7160100070</v>
          </cell>
          <cell r="B957" t="str">
            <v>MONT E ASSENT CJ MOTOBOMBA POT 300A500CV</v>
          </cell>
          <cell r="C957">
            <v>5768</v>
          </cell>
          <cell r="D957" t="str">
            <v>UN</v>
          </cell>
        </row>
        <row r="958">
          <cell r="A958">
            <v>7160100080</v>
          </cell>
          <cell r="B958" t="str">
            <v>MONT E ASSENT CJ MOTOBOMBA POT &gt;500CV</v>
          </cell>
          <cell r="C958">
            <v>6775.7</v>
          </cell>
          <cell r="D958" t="str">
            <v>UN</v>
          </cell>
        </row>
        <row r="959">
          <cell r="A959">
            <v>7160100090</v>
          </cell>
          <cell r="B959" t="str">
            <v>MONT E INST QUADRO COMANDO POT ATE 10CV</v>
          </cell>
          <cell r="C959">
            <v>1184.6400000000001</v>
          </cell>
          <cell r="D959" t="str">
            <v>UN</v>
          </cell>
        </row>
        <row r="960">
          <cell r="A960">
            <v>7160100100</v>
          </cell>
          <cell r="B960" t="str">
            <v>MONT E INST QUADRO COMANDO POT 10A20CV</v>
          </cell>
          <cell r="C960">
            <v>1480.8</v>
          </cell>
          <cell r="D960" t="str">
            <v>UN</v>
          </cell>
        </row>
        <row r="961">
          <cell r="A961">
            <v>7160100110</v>
          </cell>
          <cell r="B961" t="str">
            <v>MONT E INST QUADRO COMANDO POT 20A30CV</v>
          </cell>
          <cell r="C961">
            <v>1776.96</v>
          </cell>
          <cell r="D961" t="str">
            <v>UN</v>
          </cell>
        </row>
        <row r="962">
          <cell r="A962">
            <v>7160100120</v>
          </cell>
          <cell r="B962" t="str">
            <v>MONT E INST QUADRO COMANDO POT 30A50CV</v>
          </cell>
          <cell r="C962">
            <v>2221.1999999999998</v>
          </cell>
          <cell r="D962" t="str">
            <v>UN</v>
          </cell>
        </row>
        <row r="963">
          <cell r="A963">
            <v>7160100130</v>
          </cell>
          <cell r="B963" t="str">
            <v>MONT E INST QUADRO COMANDO POT 50A100CV</v>
          </cell>
          <cell r="C963">
            <v>4106.4799999999996</v>
          </cell>
          <cell r="D963" t="str">
            <v>UN</v>
          </cell>
        </row>
        <row r="964">
          <cell r="A964">
            <v>7160100140</v>
          </cell>
          <cell r="B964" t="str">
            <v>MONT E INST QUADRO COMANDO POT 100A300CV</v>
          </cell>
          <cell r="C964">
            <v>4698.8</v>
          </cell>
          <cell r="D964" t="str">
            <v>UN</v>
          </cell>
        </row>
        <row r="965">
          <cell r="A965">
            <v>7160100150</v>
          </cell>
          <cell r="B965" t="str">
            <v>MONT E INST QUADRO COMANDO POT 300A500CV</v>
          </cell>
          <cell r="C965">
            <v>5439.2</v>
          </cell>
          <cell r="D965" t="str">
            <v>UN</v>
          </cell>
        </row>
        <row r="966">
          <cell r="A966">
            <v>7160100160</v>
          </cell>
          <cell r="B966" t="str">
            <v>MONT E INST QUADRO COMANDO POT &gt; 500CV</v>
          </cell>
          <cell r="C966">
            <v>6179.6</v>
          </cell>
          <cell r="D966" t="str">
            <v>UN</v>
          </cell>
        </row>
        <row r="967">
          <cell r="A967">
            <v>7160100170</v>
          </cell>
          <cell r="B967" t="str">
            <v>#FORN E ASSENT DE PECAS EM PRFV</v>
          </cell>
          <cell r="C967">
            <v>644.63</v>
          </cell>
          <cell r="D967" t="str">
            <v>M2</v>
          </cell>
        </row>
        <row r="968">
          <cell r="A968">
            <v>7160100180</v>
          </cell>
          <cell r="B968" t="str">
            <v>ESTRUTURA EM MADEIRA DE LEI</v>
          </cell>
          <cell r="C968">
            <v>7697.67</v>
          </cell>
          <cell r="D968" t="str">
            <v>M3</v>
          </cell>
        </row>
        <row r="969">
          <cell r="A969">
            <v>7160100190</v>
          </cell>
          <cell r="B969" t="str">
            <v>COMPORTA STOPLOG FIBRA VIDRO E=3MM</v>
          </cell>
          <cell r="C969">
            <v>731.91</v>
          </cell>
          <cell r="D969" t="str">
            <v>M2</v>
          </cell>
        </row>
        <row r="970">
          <cell r="A970">
            <v>7160100200</v>
          </cell>
          <cell r="B970" t="str">
            <v>COMPORTA STOPLOG FIBRA VIDRO E=5MM</v>
          </cell>
          <cell r="C970">
            <v>858.1</v>
          </cell>
          <cell r="D970" t="str">
            <v>M2</v>
          </cell>
        </row>
        <row r="971">
          <cell r="A971">
            <v>7160100210</v>
          </cell>
          <cell r="B971" t="str">
            <v>COMPORTA STOPLOG FIBRA VIDRO E=6MM</v>
          </cell>
          <cell r="C971">
            <v>984.29</v>
          </cell>
          <cell r="D971" t="str">
            <v>M2</v>
          </cell>
        </row>
        <row r="972">
          <cell r="A972">
            <v>7160100220</v>
          </cell>
          <cell r="B972" t="str">
            <v>COMPORTA STOPLOG FIBRA VIDRO E=7MM</v>
          </cell>
          <cell r="C972">
            <v>1110.48</v>
          </cell>
          <cell r="D972" t="str">
            <v>M2</v>
          </cell>
        </row>
        <row r="973">
          <cell r="A973">
            <v>7160100230</v>
          </cell>
          <cell r="B973" t="str">
            <v>COMPORTA STOPLOG FIBRA VIDRO E=10MM</v>
          </cell>
          <cell r="C973">
            <v>1489.05</v>
          </cell>
          <cell r="D973" t="str">
            <v>M2</v>
          </cell>
        </row>
        <row r="974">
          <cell r="A974">
            <v>7160100240</v>
          </cell>
          <cell r="B974" t="str">
            <v>COMPORTA STOPLOG FIBRA VIDRO E=15MM</v>
          </cell>
          <cell r="C974">
            <v>2120</v>
          </cell>
          <cell r="D974" t="str">
            <v>M2</v>
          </cell>
        </row>
        <row r="975">
          <cell r="A975">
            <v>7160100250</v>
          </cell>
          <cell r="B975" t="str">
            <v>COMPORTA STOPLOG FIBRA VIDRO E=20MM</v>
          </cell>
          <cell r="C975">
            <v>2750.95</v>
          </cell>
          <cell r="D975" t="str">
            <v>M2</v>
          </cell>
        </row>
        <row r="976">
          <cell r="A976">
            <v>7160100260</v>
          </cell>
          <cell r="B976" t="str">
            <v>CHICANA FIBRA VIDRO E=3MM</v>
          </cell>
          <cell r="C976">
            <v>618.34</v>
          </cell>
          <cell r="D976" t="str">
            <v>M2</v>
          </cell>
        </row>
        <row r="977">
          <cell r="A977">
            <v>7160100270</v>
          </cell>
          <cell r="B977" t="str">
            <v>CHICANA FIBRA VIDRO E=5MM</v>
          </cell>
          <cell r="C977">
            <v>744.53</v>
          </cell>
          <cell r="D977" t="str">
            <v>M2</v>
          </cell>
        </row>
        <row r="978">
          <cell r="A978">
            <v>7160100280</v>
          </cell>
          <cell r="B978" t="str">
            <v>CHICANA FIBRA VIDRO E=6MM</v>
          </cell>
          <cell r="C978">
            <v>870.72</v>
          </cell>
          <cell r="D978" t="str">
            <v>M2</v>
          </cell>
        </row>
        <row r="979">
          <cell r="A979">
            <v>7160100290</v>
          </cell>
          <cell r="B979" t="str">
            <v>CHICANA FIBRA VIDRO E=7MM</v>
          </cell>
          <cell r="C979">
            <v>996.91</v>
          </cell>
          <cell r="D979" t="str">
            <v>M2</v>
          </cell>
        </row>
        <row r="980">
          <cell r="A980">
            <v>7160100300</v>
          </cell>
          <cell r="B980" t="str">
            <v>CHICANA FIBRA VIDRO E=10MM</v>
          </cell>
          <cell r="C980">
            <v>1375.48</v>
          </cell>
          <cell r="D980" t="str">
            <v>M2</v>
          </cell>
        </row>
        <row r="981">
          <cell r="A981">
            <v>7160100310</v>
          </cell>
          <cell r="B981" t="str">
            <v>CHICANA FIBRA VIDRO E=15MM</v>
          </cell>
          <cell r="C981">
            <v>2006.43</v>
          </cell>
          <cell r="D981" t="str">
            <v>M2</v>
          </cell>
        </row>
        <row r="982">
          <cell r="A982">
            <v>7160100320</v>
          </cell>
          <cell r="B982" t="str">
            <v>CHICANA FIBRA VIDRO E=20MM</v>
          </cell>
          <cell r="C982">
            <v>2637.38</v>
          </cell>
          <cell r="D982" t="str">
            <v>M2</v>
          </cell>
        </row>
        <row r="983">
          <cell r="A983">
            <v>7160100330</v>
          </cell>
          <cell r="B983" t="str">
            <v>CALHA PARSHALL PADRAO FIBRA VIDRO W=3"</v>
          </cell>
          <cell r="C983">
            <v>1476.44</v>
          </cell>
          <cell r="D983" t="str">
            <v>UN</v>
          </cell>
        </row>
        <row r="984">
          <cell r="A984">
            <v>7160100340</v>
          </cell>
          <cell r="B984" t="str">
            <v>CALHA PARSHALL PADRAO FIBRA VIDRO W=6"</v>
          </cell>
          <cell r="C984">
            <v>2056.92</v>
          </cell>
          <cell r="D984" t="str">
            <v>UN</v>
          </cell>
        </row>
        <row r="985">
          <cell r="A985">
            <v>7160100350</v>
          </cell>
          <cell r="B985" t="str">
            <v>CALHA PARSHALL PADRAO FIBRA VIDRO W=9"</v>
          </cell>
          <cell r="C985">
            <v>2435.4899999999998</v>
          </cell>
          <cell r="D985" t="str">
            <v>UN</v>
          </cell>
        </row>
        <row r="986">
          <cell r="A986">
            <v>7160100360</v>
          </cell>
          <cell r="B986" t="str">
            <v>CALHA PARSHALL PADRAO FIBRA VIDRO W=12"</v>
          </cell>
          <cell r="C986">
            <v>4361.1400000000003</v>
          </cell>
          <cell r="D986" t="str">
            <v>UN</v>
          </cell>
        </row>
        <row r="987">
          <cell r="A987">
            <v>7160100370</v>
          </cell>
          <cell r="B987" t="str">
            <v>CALHA PARSHALL PADRAO FIBRA VIDRO W=18"</v>
          </cell>
          <cell r="C987">
            <v>5673.52</v>
          </cell>
          <cell r="D987" t="str">
            <v>UN</v>
          </cell>
        </row>
        <row r="988">
          <cell r="A988">
            <v>7160100380</v>
          </cell>
          <cell r="B988" t="str">
            <v>CALHA PARSHALL PADRAO FIBRA VIDRO W=24"</v>
          </cell>
          <cell r="C988">
            <v>6132.85</v>
          </cell>
          <cell r="D988" t="str">
            <v>UN</v>
          </cell>
        </row>
        <row r="989">
          <cell r="A989">
            <v>7160100390</v>
          </cell>
          <cell r="B989" t="str">
            <v>TAMPA FIBRA VIDRO E=6MM</v>
          </cell>
          <cell r="C989">
            <v>883.33</v>
          </cell>
          <cell r="D989" t="str">
            <v>M2</v>
          </cell>
        </row>
        <row r="990">
          <cell r="A990">
            <v>7160100400</v>
          </cell>
          <cell r="B990" t="str">
            <v>TALHA E TROLEY MANUAL 1 TONELADA</v>
          </cell>
          <cell r="C990">
            <v>2041.57</v>
          </cell>
          <cell r="D990" t="str">
            <v>UN</v>
          </cell>
        </row>
        <row r="991">
          <cell r="A991">
            <v>7160100401</v>
          </cell>
          <cell r="B991" t="str">
            <v>PARAF. PARABOLT C/PORCAS E ARRUEL 1/2"</v>
          </cell>
          <cell r="C991">
            <v>3.79</v>
          </cell>
          <cell r="D991" t="str">
            <v>UN</v>
          </cell>
        </row>
        <row r="992">
          <cell r="A992">
            <v>7160200010</v>
          </cell>
          <cell r="B992" t="str">
            <v>FORN EXEC DE BIOFILTRO RETANGULAR TIPO 1</v>
          </cell>
          <cell r="C992">
            <v>13496.53</v>
          </cell>
          <cell r="D992" t="str">
            <v>UN</v>
          </cell>
        </row>
        <row r="993">
          <cell r="A993">
            <v>7160200020</v>
          </cell>
          <cell r="B993" t="str">
            <v>FORN EXEC DE BIOFILTRO RETANGULAR TIPO 2</v>
          </cell>
          <cell r="C993">
            <v>17722.38</v>
          </cell>
          <cell r="D993" t="str">
            <v>UN</v>
          </cell>
        </row>
        <row r="994">
          <cell r="A994">
            <v>7160200030</v>
          </cell>
          <cell r="B994" t="str">
            <v>FORN EXEC DE BIOFILTRO RETANGULAR TIPO 3</v>
          </cell>
          <cell r="C994">
            <v>23236.639999999999</v>
          </cell>
          <cell r="D994" t="str">
            <v>UN</v>
          </cell>
        </row>
        <row r="995">
          <cell r="A995">
            <v>7160200040</v>
          </cell>
          <cell r="B995" t="str">
            <v>FORN EXEC DE BIOFILTRO RETANGULAR TIPO 4</v>
          </cell>
          <cell r="C995">
            <v>27569.56</v>
          </cell>
          <cell r="D995" t="str">
            <v>UN</v>
          </cell>
        </row>
        <row r="996">
          <cell r="A996">
            <v>7160200050</v>
          </cell>
          <cell r="B996" t="str">
            <v>FORN EXEC DE BIOFILTRO RETANGULAR TIPO 5</v>
          </cell>
          <cell r="C996">
            <v>31538.65</v>
          </cell>
          <cell r="D996" t="str">
            <v>UN</v>
          </cell>
        </row>
        <row r="997">
          <cell r="A997">
            <v>7160200060</v>
          </cell>
          <cell r="B997" t="str">
            <v>FORN EXEC DE BIOFILTRO CIRCULAR TIPO 1</v>
          </cell>
          <cell r="C997">
            <v>10016.15</v>
          </cell>
          <cell r="D997" t="str">
            <v>UN</v>
          </cell>
        </row>
        <row r="998">
          <cell r="A998">
            <v>7160200070</v>
          </cell>
          <cell r="B998" t="str">
            <v>FORN EXEC DE BIOFILTRO CIRCULAR TIPO 2</v>
          </cell>
          <cell r="C998">
            <v>12621.97</v>
          </cell>
          <cell r="D998" t="str">
            <v>UN</v>
          </cell>
        </row>
        <row r="999">
          <cell r="A999">
            <v>7160200080</v>
          </cell>
          <cell r="B999" t="str">
            <v>FORN EXEC DE BIOFILTRO CIRCULAR TIPO 3</v>
          </cell>
          <cell r="C999">
            <v>18666.27</v>
          </cell>
          <cell r="D999" t="str">
            <v>UN</v>
          </cell>
        </row>
        <row r="1000">
          <cell r="A1000">
            <v>7160200090</v>
          </cell>
          <cell r="B1000" t="str">
            <v>FORN EXEC DE BIOFILTRO CIRCULAR TIPO 4</v>
          </cell>
          <cell r="C1000">
            <v>20134.62</v>
          </cell>
          <cell r="D1000" t="str">
            <v>UN</v>
          </cell>
        </row>
        <row r="1001">
          <cell r="A1001">
            <v>7160200100</v>
          </cell>
          <cell r="B1001" t="str">
            <v>FORN EXEC DE BIOFILTRO CIRCULAR TIPO 5</v>
          </cell>
          <cell r="C1001">
            <v>23446.35</v>
          </cell>
          <cell r="D1001" t="str">
            <v>UN</v>
          </cell>
        </row>
        <row r="1002">
          <cell r="A1002">
            <v>7160200110</v>
          </cell>
          <cell r="B1002" t="str">
            <v>PADRAO MEDICAO AEREO CARGA ATE 15KW</v>
          </cell>
          <cell r="C1002">
            <v>3643</v>
          </cell>
          <cell r="D1002" t="str">
            <v>UN</v>
          </cell>
        </row>
        <row r="1003">
          <cell r="A1003">
            <v>7160200120</v>
          </cell>
          <cell r="B1003" t="str">
            <v>PADRAO MED AEREO CARGA AC 15 A 26KW</v>
          </cell>
          <cell r="C1003">
            <v>3656.15</v>
          </cell>
          <cell r="D1003" t="str">
            <v>UN</v>
          </cell>
        </row>
        <row r="1004">
          <cell r="A1004">
            <v>7160200130</v>
          </cell>
          <cell r="B1004" t="str">
            <v>PADRAO MED AEREO CARGA AC 26 A 34KW</v>
          </cell>
          <cell r="C1004">
            <v>3679.12</v>
          </cell>
          <cell r="D1004" t="str">
            <v>UN</v>
          </cell>
        </row>
        <row r="1005">
          <cell r="A1005">
            <v>7160200140</v>
          </cell>
          <cell r="B1005" t="str">
            <v>PADRAO MED AEREO CARGA AC 34 A 41KW</v>
          </cell>
          <cell r="C1005">
            <v>6633.09</v>
          </cell>
          <cell r="D1005" t="str">
            <v>UN</v>
          </cell>
        </row>
        <row r="1006">
          <cell r="A1006">
            <v>7160200150</v>
          </cell>
          <cell r="B1006" t="str">
            <v>PADRAO MED AEREO CARGA AC 41 A 47KW</v>
          </cell>
          <cell r="C1006">
            <v>5645.67</v>
          </cell>
          <cell r="D1006" t="str">
            <v>UN</v>
          </cell>
        </row>
        <row r="1007">
          <cell r="A1007">
            <v>7160200160</v>
          </cell>
          <cell r="B1007" t="str">
            <v>PADRAO MED AEREO CARGA AC 47 A 57KW</v>
          </cell>
          <cell r="C1007">
            <v>6148.08</v>
          </cell>
          <cell r="D1007" t="str">
            <v>UN</v>
          </cell>
        </row>
        <row r="1008">
          <cell r="A1008">
            <v>7160200170</v>
          </cell>
          <cell r="B1008" t="str">
            <v>PADRAO MED AEREO CARGA AC 57 A 75KW</v>
          </cell>
          <cell r="C1008">
            <v>7102.52</v>
          </cell>
          <cell r="D1008" t="str">
            <v>UN</v>
          </cell>
        </row>
        <row r="1009">
          <cell r="A1009">
            <v>7160200180</v>
          </cell>
          <cell r="B1009" t="str">
            <v>SUBESTACAO EXTER AÉREA TRIF. 30KVA</v>
          </cell>
          <cell r="C1009">
            <v>23723.9</v>
          </cell>
          <cell r="D1009" t="str">
            <v>UN</v>
          </cell>
        </row>
        <row r="1010">
          <cell r="A1010">
            <v>7160200190</v>
          </cell>
          <cell r="B1010" t="str">
            <v>SUBESTACAO EXTER AÉREA TRIF. 45KVA</v>
          </cell>
          <cell r="C1010">
            <v>23063.37</v>
          </cell>
          <cell r="D1010" t="str">
            <v>UN</v>
          </cell>
        </row>
        <row r="1011">
          <cell r="A1011">
            <v>7160200200</v>
          </cell>
          <cell r="B1011" t="str">
            <v>SUBESTACAO EXTER AÉREA TRIF. 75KVA</v>
          </cell>
          <cell r="C1011">
            <v>30622.91</v>
          </cell>
          <cell r="D1011" t="str">
            <v>UN</v>
          </cell>
        </row>
        <row r="1012">
          <cell r="A1012">
            <v>7160200210</v>
          </cell>
          <cell r="B1012" t="str">
            <v>SUBESTACAO EXTER AEREA TRI 112,5KVA</v>
          </cell>
          <cell r="C1012">
            <v>36826.92</v>
          </cell>
          <cell r="D1012" t="str">
            <v>UN</v>
          </cell>
        </row>
        <row r="1013">
          <cell r="A1013">
            <v>7160200220</v>
          </cell>
          <cell r="B1013" t="str">
            <v>SUBESTACAO EXTER AEREA TRI 150KVA</v>
          </cell>
          <cell r="C1013">
            <v>40841</v>
          </cell>
          <cell r="D1013" t="str">
            <v>UN</v>
          </cell>
        </row>
        <row r="1014">
          <cell r="A1014">
            <v>7160200230</v>
          </cell>
          <cell r="B1014" t="str">
            <v>SUBESTACAO EXTER AEREA TRI 225KVA</v>
          </cell>
          <cell r="C1014">
            <v>59047.08</v>
          </cell>
          <cell r="D1014" t="str">
            <v>UN</v>
          </cell>
        </row>
        <row r="1015">
          <cell r="A1015">
            <v>7160200260</v>
          </cell>
          <cell r="B1015" t="str">
            <v>QUADRO PART DIRETA 2X3,0CV-B1.1 A B1.3</v>
          </cell>
          <cell r="C1015">
            <v>5601.29</v>
          </cell>
          <cell r="D1015" t="str">
            <v>UN</v>
          </cell>
        </row>
        <row r="1016">
          <cell r="A1016">
            <v>7160200270</v>
          </cell>
          <cell r="B1016" t="str">
            <v>QUADRO PART DIRETA 2X5,0CV-B1.4 A B1.6</v>
          </cell>
          <cell r="C1016">
            <v>6232.24</v>
          </cell>
          <cell r="D1016" t="str">
            <v>UN</v>
          </cell>
        </row>
        <row r="1017">
          <cell r="A1017">
            <v>7160200280</v>
          </cell>
          <cell r="B1017" t="str">
            <v>QUADRO SOFT STARTER 2X7,5CV-B2.1 A B2.3</v>
          </cell>
          <cell r="C1017">
            <v>12541.74</v>
          </cell>
          <cell r="D1017" t="str">
            <v>UN</v>
          </cell>
        </row>
        <row r="1018">
          <cell r="A1018">
            <v>7160200290</v>
          </cell>
          <cell r="B1018" t="str">
            <v>QUADRO SOFT STARTER 2X10,0CV-B2.4 A B2.6</v>
          </cell>
          <cell r="C1018">
            <v>13955.07</v>
          </cell>
          <cell r="D1018" t="str">
            <v>UN</v>
          </cell>
        </row>
        <row r="1019">
          <cell r="A1019">
            <v>7160200300</v>
          </cell>
          <cell r="B1019" t="str">
            <v>QUADRO SOFT STARTER 2X15,0CV-B2.7 A B2.9</v>
          </cell>
          <cell r="C1019">
            <v>18112.64</v>
          </cell>
          <cell r="D1019" t="str">
            <v>UN</v>
          </cell>
        </row>
        <row r="1020">
          <cell r="A1020">
            <v>7160200310</v>
          </cell>
          <cell r="B1020" t="str">
            <v>QUADRO SOFT STARTER 2X20CV-B2.10 A B2.12</v>
          </cell>
          <cell r="C1020">
            <v>24952.14</v>
          </cell>
          <cell r="D1020" t="str">
            <v>UN</v>
          </cell>
        </row>
        <row r="1021">
          <cell r="A1021">
            <v>7160200320</v>
          </cell>
          <cell r="B1021" t="str">
            <v>QUADRO SOFT STARTER 2X25CV-B2.13 A B2.15</v>
          </cell>
          <cell r="C1021">
            <v>30169.71</v>
          </cell>
          <cell r="D1021" t="str">
            <v>UN</v>
          </cell>
        </row>
        <row r="1022">
          <cell r="A1022">
            <v>7160200330</v>
          </cell>
          <cell r="B1022" t="str">
            <v>QUADRO SOFT STARTER 2X30CV-B2.16 A B2.18</v>
          </cell>
          <cell r="C1022">
            <v>37741.11</v>
          </cell>
          <cell r="D1022" t="str">
            <v>UN</v>
          </cell>
        </row>
        <row r="1023">
          <cell r="A1023">
            <v>7160200340</v>
          </cell>
          <cell r="B1023" t="str">
            <v>QUADRO INVERSOR 2X15,0CV-B3.1 A B3.3</v>
          </cell>
          <cell r="C1023">
            <v>21923.58</v>
          </cell>
          <cell r="D1023" t="str">
            <v>UN</v>
          </cell>
        </row>
        <row r="1024">
          <cell r="A1024">
            <v>7160200350</v>
          </cell>
          <cell r="B1024" t="str">
            <v>QUADRO INVERSOR 2X20,0CV-B3.4 A B3.6</v>
          </cell>
          <cell r="C1024">
            <v>28990.22</v>
          </cell>
          <cell r="D1024" t="str">
            <v>UN</v>
          </cell>
        </row>
        <row r="1025">
          <cell r="A1025">
            <v>7160200360</v>
          </cell>
          <cell r="B1025" t="str">
            <v>QUADRO INVERSOR 2X25,0CV-B3.7 A B3.9</v>
          </cell>
          <cell r="C1025">
            <v>35343.5</v>
          </cell>
          <cell r="D1025" t="str">
            <v>UN</v>
          </cell>
        </row>
        <row r="1026">
          <cell r="A1026">
            <v>7160200370</v>
          </cell>
          <cell r="B1026" t="str">
            <v>QUADRO INVERSOR 2X30,0CV-B3.10 A B3.12</v>
          </cell>
          <cell r="C1026">
            <v>41779.19</v>
          </cell>
          <cell r="D1026" t="str">
            <v>UN</v>
          </cell>
        </row>
        <row r="1027">
          <cell r="A1027">
            <v>7160200380</v>
          </cell>
          <cell r="B1027" t="str">
            <v>#CALHA PARSCHAL FIBRA VIDRO W = 9"</v>
          </cell>
          <cell r="C1027">
            <v>2435.4899999999998</v>
          </cell>
          <cell r="D1027" t="str">
            <v>UN</v>
          </cell>
        </row>
        <row r="1028">
          <cell r="A1028">
            <v>7160200390</v>
          </cell>
          <cell r="B1028" t="str">
            <v>#CALHA PARSCHAL FIBRA VIDRO W = 6"</v>
          </cell>
          <cell r="C1028">
            <v>2056.92</v>
          </cell>
          <cell r="D1028" t="str">
            <v>UN</v>
          </cell>
        </row>
        <row r="1029">
          <cell r="A1029">
            <v>7160200400</v>
          </cell>
          <cell r="B1029" t="str">
            <v>#CALHA PARSCHAL FIBRA VIDRO W = 3"</v>
          </cell>
          <cell r="C1029">
            <v>1476.44</v>
          </cell>
          <cell r="D1029" t="str">
            <v>UN</v>
          </cell>
        </row>
        <row r="1030">
          <cell r="A1030">
            <v>7169000001</v>
          </cell>
          <cell r="B1030" t="str">
            <v>DRENO DE ALIVIO BARRAGEM CAPTACAO-APIACA</v>
          </cell>
          <cell r="C1030">
            <v>1148.76</v>
          </cell>
          <cell r="D1030" t="str">
            <v>UN</v>
          </cell>
        </row>
        <row r="1031">
          <cell r="A1031">
            <v>7169000002</v>
          </cell>
          <cell r="B1031" t="str">
            <v>MONT E INST MAT HIDR BARRAGEM CAPTACAO</v>
          </cell>
          <cell r="C1031">
            <v>3340</v>
          </cell>
          <cell r="D1031" t="str">
            <v>UN</v>
          </cell>
        </row>
        <row r="1032">
          <cell r="A1032">
            <v>7169000003</v>
          </cell>
          <cell r="B1032" t="str">
            <v>FORNECIMENTO E INSTALACAO MANOMETRO 1/4"</v>
          </cell>
          <cell r="C1032">
            <v>1025.93</v>
          </cell>
          <cell r="D1032" t="str">
            <v>UN</v>
          </cell>
        </row>
        <row r="1033">
          <cell r="A1033">
            <v>7169000004</v>
          </cell>
          <cell r="B1033" t="str">
            <v>PONTO DE AGUA CAPTACAO - APIACA</v>
          </cell>
          <cell r="C1033">
            <v>2761.02</v>
          </cell>
          <cell r="D1033" t="str">
            <v>UN</v>
          </cell>
        </row>
        <row r="1034">
          <cell r="A1034">
            <v>7169000005</v>
          </cell>
          <cell r="B1034" t="str">
            <v>FORN E INST DE CHASSI METALICO COM RODAS</v>
          </cell>
          <cell r="C1034">
            <v>34996</v>
          </cell>
          <cell r="D1034" t="str">
            <v>UN</v>
          </cell>
        </row>
        <row r="1035">
          <cell r="A1035">
            <v>7169000006</v>
          </cell>
          <cell r="B1035" t="str">
            <v>FORN E INST DE SUPORTE P/ FIXACAO TRILHO</v>
          </cell>
          <cell r="C1035">
            <v>4922.59</v>
          </cell>
          <cell r="D1035" t="str">
            <v>UN</v>
          </cell>
        </row>
        <row r="1036">
          <cell r="A1036">
            <v>7169000007</v>
          </cell>
          <cell r="B1036" t="str">
            <v>FORN E INST DE SUPORTE DO TRILHO METALIC</v>
          </cell>
          <cell r="C1036">
            <v>4343.54</v>
          </cell>
          <cell r="D1036" t="str">
            <v>UN</v>
          </cell>
        </row>
        <row r="1037">
          <cell r="A1037">
            <v>7169000008</v>
          </cell>
          <cell r="B1037" t="str">
            <v>FORN E INST DE ABRACADEIRA PARA SUPORTE</v>
          </cell>
          <cell r="C1037">
            <v>188.44</v>
          </cell>
          <cell r="D1037" t="str">
            <v>UN</v>
          </cell>
        </row>
        <row r="1038">
          <cell r="A1038">
            <v>7169000009</v>
          </cell>
          <cell r="B1038" t="str">
            <v>FORN E INST DE GUINCHO MANUAL CAP.3200KG</v>
          </cell>
          <cell r="C1038">
            <v>9605.59</v>
          </cell>
          <cell r="D1038" t="str">
            <v>UN</v>
          </cell>
        </row>
        <row r="1039">
          <cell r="A1039">
            <v>7169000010</v>
          </cell>
          <cell r="B1039" t="str">
            <v>FORN E INST CJ. MOTO-BOMBA ANFIBIA 50CV</v>
          </cell>
          <cell r="C1039">
            <v>152390.07</v>
          </cell>
          <cell r="D1039" t="str">
            <v>UN</v>
          </cell>
        </row>
        <row r="1040">
          <cell r="A1040">
            <v>7169000011</v>
          </cell>
          <cell r="B1040" t="str">
            <v>MONT E INST MAT HIDR EEAB DE APIACA</v>
          </cell>
          <cell r="C1040">
            <v>11277.8</v>
          </cell>
          <cell r="D1040" t="str">
            <v>UN</v>
          </cell>
        </row>
        <row r="1041">
          <cell r="A1041">
            <v>7169000012</v>
          </cell>
          <cell r="B1041" t="str">
            <v>FORN E INST ELETR DISTR/SPDA EEAB-APIACA</v>
          </cell>
          <cell r="C1041">
            <v>24982.35</v>
          </cell>
          <cell r="D1041" t="str">
            <v>UN</v>
          </cell>
        </row>
        <row r="1042">
          <cell r="A1042">
            <v>7169000013</v>
          </cell>
          <cell r="B1042" t="str">
            <v>SUBESTACAO EXTER AEREA TRI 112,5KVA</v>
          </cell>
          <cell r="C1042">
            <v>36654.559999999998</v>
          </cell>
          <cell r="D1042" t="str">
            <v>UN</v>
          </cell>
        </row>
        <row r="1043">
          <cell r="A1043">
            <v>7169000014</v>
          </cell>
          <cell r="B1043" t="str">
            <v>QUADRO ACIONAMENTO C/ INVERSOR 2X60,0CV</v>
          </cell>
          <cell r="C1043">
            <v>85587.36</v>
          </cell>
          <cell r="D1043" t="str">
            <v>UN</v>
          </cell>
        </row>
        <row r="1044">
          <cell r="A1044">
            <v>7169000015</v>
          </cell>
          <cell r="B1044" t="str">
            <v>TRAVESSIA 1 - SOBRE CORREGO</v>
          </cell>
          <cell r="C1044">
            <v>4576.03</v>
          </cell>
          <cell r="D1044" t="str">
            <v>UN</v>
          </cell>
        </row>
        <row r="1045">
          <cell r="A1045">
            <v>7169000016</v>
          </cell>
          <cell r="B1045" t="str">
            <v>FORN E ASSENT TALHA/TROLEY CAP 2000KG</v>
          </cell>
          <cell r="C1045">
            <v>3290.67</v>
          </cell>
          <cell r="D1045" t="str">
            <v>UN</v>
          </cell>
        </row>
        <row r="1046">
          <cell r="A1046">
            <v>7169000017</v>
          </cell>
          <cell r="B1046" t="str">
            <v>FORN E EXEC DAS INSTALAÇÕES ELETRICAS</v>
          </cell>
          <cell r="C1046">
            <v>40047.5</v>
          </cell>
          <cell r="D1046" t="str">
            <v>UN</v>
          </cell>
        </row>
        <row r="1047">
          <cell r="A1047">
            <v>7169000018</v>
          </cell>
          <cell r="B1047" t="str">
            <v>INSTALACAO CENTRO CONTROLE MOTORES(CCM)</v>
          </cell>
          <cell r="C1047">
            <v>3832.6</v>
          </cell>
          <cell r="D1047" t="str">
            <v>UN</v>
          </cell>
        </row>
        <row r="1048">
          <cell r="A1048">
            <v>7169000019</v>
          </cell>
          <cell r="B1048" t="str">
            <v>FORN E INST SIST TELEMETRIA E TELECOMAND</v>
          </cell>
          <cell r="C1048">
            <v>38716.85</v>
          </cell>
          <cell r="D1048" t="str">
            <v>UN</v>
          </cell>
        </row>
        <row r="1049">
          <cell r="A1049">
            <v>7169000020</v>
          </cell>
          <cell r="B1049" t="str">
            <v>FORN E INST CUBICULO DE MEDICAO E SUBEST</v>
          </cell>
          <cell r="C1049">
            <v>143552.82</v>
          </cell>
          <cell r="D1049" t="str">
            <v>UN</v>
          </cell>
        </row>
        <row r="1050">
          <cell r="A1050">
            <v>7169000021</v>
          </cell>
          <cell r="B1050" t="str">
            <v>FORN E INST DE SIST TERMO-ACUSTICO</v>
          </cell>
          <cell r="C1050">
            <v>301594.09999999998</v>
          </cell>
          <cell r="D1050" t="str">
            <v>UN</v>
          </cell>
        </row>
        <row r="1051">
          <cell r="A1051">
            <v>7169000022</v>
          </cell>
          <cell r="B1051" t="str">
            <v>FORN INST AR COND SPLIT CASSETE-48.000</v>
          </cell>
          <cell r="C1051">
            <v>13749.24</v>
          </cell>
          <cell r="D1051" t="str">
            <v>UN</v>
          </cell>
        </row>
        <row r="1052">
          <cell r="A1052">
            <v>7169000023</v>
          </cell>
          <cell r="B1052" t="str">
            <v>FORN E INST DE SIST DRENAGEM - GURIGICA</v>
          </cell>
          <cell r="C1052">
            <v>3670.11</v>
          </cell>
          <cell r="D1052" t="str">
            <v>UN</v>
          </cell>
        </row>
        <row r="1053">
          <cell r="A1053">
            <v>7169000024</v>
          </cell>
          <cell r="B1053" t="str">
            <v>PONTO DE AGUA PARA ELEVATORIA DE ESGOTO</v>
          </cell>
          <cell r="C1053">
            <v>553.9</v>
          </cell>
          <cell r="D1053" t="str">
            <v>UN</v>
          </cell>
        </row>
        <row r="1054">
          <cell r="A1054">
            <v>7169000025</v>
          </cell>
          <cell r="B1054" t="str">
            <v>DRENAGEM DA ESCADA PARA EEEB</v>
          </cell>
          <cell r="C1054">
            <v>325.8</v>
          </cell>
          <cell r="D1054" t="str">
            <v>UN</v>
          </cell>
        </row>
        <row r="1055">
          <cell r="A1055">
            <v>7169000026</v>
          </cell>
          <cell r="B1055" t="str">
            <v>INSTALACOES ELETRICAS EEEB 2 X 20CV</v>
          </cell>
          <cell r="C1055">
            <v>19388.71</v>
          </cell>
          <cell r="D1055" t="str">
            <v>UN</v>
          </cell>
        </row>
        <row r="1056">
          <cell r="A1056">
            <v>7169000027</v>
          </cell>
          <cell r="B1056" t="str">
            <v>MONT E INST MAT HIDR EEEB "A" - CASTELO</v>
          </cell>
          <cell r="C1056">
            <v>7503.6</v>
          </cell>
          <cell r="D1056" t="str">
            <v>UN</v>
          </cell>
        </row>
        <row r="1057">
          <cell r="A1057">
            <v>7169000028</v>
          </cell>
          <cell r="B1057" t="str">
            <v>INSTALACOES ELETRICAS EEEB 2 X 10CV</v>
          </cell>
          <cell r="C1057">
            <v>13705.94</v>
          </cell>
          <cell r="D1057" t="str">
            <v>UN</v>
          </cell>
        </row>
        <row r="1058">
          <cell r="A1058">
            <v>7169000029</v>
          </cell>
          <cell r="B1058" t="str">
            <v>MONT E INST MAT HIDR EEEB "B" - CASTELO</v>
          </cell>
          <cell r="C1058">
            <v>6253</v>
          </cell>
          <cell r="D1058" t="str">
            <v>UN</v>
          </cell>
        </row>
        <row r="1059">
          <cell r="A1059">
            <v>7169000030</v>
          </cell>
          <cell r="B1059" t="str">
            <v>QUADRO SOFT STARTER 2X45CV</v>
          </cell>
          <cell r="C1059">
            <v>65119.35</v>
          </cell>
          <cell r="D1059" t="str">
            <v>UN</v>
          </cell>
        </row>
        <row r="1060">
          <cell r="A1060">
            <v>7169000031</v>
          </cell>
          <cell r="B1060" t="str">
            <v>MONT E INST MAT HIDR EEEB "C" - CASTELO</v>
          </cell>
          <cell r="C1060">
            <v>1058.8800000000001</v>
          </cell>
          <cell r="D1060" t="str">
            <v>UN</v>
          </cell>
        </row>
        <row r="1061">
          <cell r="A1061">
            <v>7169000032</v>
          </cell>
          <cell r="B1061" t="str">
            <v>MONT E INST MAT HIDR EEEB "D" - CASTELO</v>
          </cell>
          <cell r="C1061">
            <v>1058.8800000000001</v>
          </cell>
          <cell r="D1061" t="str">
            <v>UN</v>
          </cell>
        </row>
        <row r="1062">
          <cell r="A1062">
            <v>7169000033</v>
          </cell>
          <cell r="B1062" t="str">
            <v>MONT E INST MAT HIDR EEEB "F" - CASTELO</v>
          </cell>
          <cell r="C1062">
            <v>1058.8800000000001</v>
          </cell>
          <cell r="D1062" t="str">
            <v>UN</v>
          </cell>
        </row>
        <row r="1063">
          <cell r="A1063">
            <v>7169000034</v>
          </cell>
          <cell r="B1063" t="str">
            <v>QUADRO SOFT STARTER 3X25CV</v>
          </cell>
          <cell r="C1063">
            <v>35595.879999999997</v>
          </cell>
          <cell r="D1063" t="str">
            <v>UN</v>
          </cell>
        </row>
        <row r="1064">
          <cell r="A1064">
            <v>7169000035</v>
          </cell>
          <cell r="B1064" t="str">
            <v>MONT E INST MAT HIDR EEEB "H" - CASTELO</v>
          </cell>
          <cell r="C1064">
            <v>9379.5</v>
          </cell>
          <cell r="D1064" t="str">
            <v>UN</v>
          </cell>
        </row>
        <row r="1065">
          <cell r="A1065">
            <v>7169000036</v>
          </cell>
          <cell r="B1065" t="str">
            <v>MONT E INST MAT HIDR EEEB "I" - CASTELO</v>
          </cell>
          <cell r="C1065">
            <v>1058.8800000000001</v>
          </cell>
          <cell r="D1065" t="str">
            <v>UN</v>
          </cell>
        </row>
        <row r="1066">
          <cell r="A1066">
            <v>7169000037</v>
          </cell>
          <cell r="B1066" t="str">
            <v>INSTALACOES ELETRICAS EEEB 2 X 5,0CV</v>
          </cell>
          <cell r="C1066">
            <v>13097.84</v>
          </cell>
          <cell r="D1066" t="str">
            <v>UN</v>
          </cell>
        </row>
        <row r="1067">
          <cell r="A1067">
            <v>7169000038</v>
          </cell>
          <cell r="B1067" t="str">
            <v>MONT E INST MAT HIDR EEEB "I1" - CASTELO</v>
          </cell>
          <cell r="C1067">
            <v>5002.3999999999996</v>
          </cell>
          <cell r="D1067" t="str">
            <v>UN</v>
          </cell>
        </row>
        <row r="1068">
          <cell r="A1068">
            <v>7169000039</v>
          </cell>
          <cell r="B1068" t="str">
            <v>MONT E INST MAT HIDR EEEB "J" - CASTELO</v>
          </cell>
          <cell r="C1068">
            <v>5002.3999999999996</v>
          </cell>
          <cell r="D1068" t="str">
            <v>UN</v>
          </cell>
        </row>
        <row r="1069">
          <cell r="A1069">
            <v>7169000040</v>
          </cell>
          <cell r="B1069" t="str">
            <v>MONT E INST MAT HIDR EEEB "K" - CASTELO</v>
          </cell>
          <cell r="C1069">
            <v>5002.3999999999996</v>
          </cell>
          <cell r="D1069" t="str">
            <v>UN</v>
          </cell>
        </row>
        <row r="1070">
          <cell r="A1070">
            <v>7169000041</v>
          </cell>
          <cell r="B1070" t="str">
            <v>ESTUDOS HIDROGEOLOGICO E LOCACAO DE POCO</v>
          </cell>
          <cell r="C1070">
            <v>6419.81</v>
          </cell>
          <cell r="D1070" t="str">
            <v>UN</v>
          </cell>
        </row>
        <row r="1071">
          <cell r="A1071">
            <v>7169000042</v>
          </cell>
          <cell r="B1071" t="str">
            <v>PERF POCO EM ALUVIAO/ROCHA PROF ATE 120M</v>
          </cell>
          <cell r="C1071">
            <v>227.33</v>
          </cell>
          <cell r="D1071" t="str">
            <v>M</v>
          </cell>
        </row>
        <row r="1072">
          <cell r="A1072">
            <v>7169000043</v>
          </cell>
          <cell r="B1072" t="str">
            <v>ARGAMASSA 1:3 (CIMENTO:AREIA) P/ POCO</v>
          </cell>
          <cell r="C1072">
            <v>722.9</v>
          </cell>
          <cell r="D1072" t="str">
            <v>M3</v>
          </cell>
        </row>
        <row r="1073">
          <cell r="A1073">
            <v>7169000044</v>
          </cell>
          <cell r="B1073" t="str">
            <v>PERF POCO EM ALUVIAO/ROCHA PROF ACI 120M</v>
          </cell>
          <cell r="C1073">
            <v>280.55</v>
          </cell>
          <cell r="D1073" t="str">
            <v>M</v>
          </cell>
        </row>
        <row r="1074">
          <cell r="A1074">
            <v>7169000045</v>
          </cell>
          <cell r="B1074" t="str">
            <v>PERFILAGEM GEOFISICA COM PERFIS DO POCO</v>
          </cell>
          <cell r="C1074">
            <v>16199.99</v>
          </cell>
          <cell r="D1074" t="str">
            <v>UN</v>
          </cell>
        </row>
        <row r="1075">
          <cell r="A1075">
            <v>7169000046</v>
          </cell>
          <cell r="B1075" t="str">
            <v>TUBO PVC GEOMECANICO DIAMETRO 6"</v>
          </cell>
          <cell r="C1075">
            <v>285</v>
          </cell>
          <cell r="D1075" t="str">
            <v>M</v>
          </cell>
        </row>
        <row r="1076">
          <cell r="A1076">
            <v>7169000047</v>
          </cell>
          <cell r="B1076" t="str">
            <v>FILTRO PVC GEOMECANICO DIAMETRO 6"</v>
          </cell>
          <cell r="C1076">
            <v>235.85</v>
          </cell>
          <cell r="D1076" t="str">
            <v>M</v>
          </cell>
        </row>
        <row r="1077">
          <cell r="A1077">
            <v>7169000048</v>
          </cell>
          <cell r="B1077" t="str">
            <v>TUBO DE BOCA DIAMET 12" P/ POCO TUBULAR</v>
          </cell>
          <cell r="C1077">
            <v>484.99</v>
          </cell>
          <cell r="D1077" t="str">
            <v>M</v>
          </cell>
        </row>
        <row r="1078">
          <cell r="A1078">
            <v>7169000049</v>
          </cell>
          <cell r="B1078" t="str">
            <v>TUBO PVC ROSCA 2" P/ RECARGA DE AREIA</v>
          </cell>
          <cell r="C1078">
            <v>79.91</v>
          </cell>
          <cell r="D1078" t="str">
            <v>M</v>
          </cell>
        </row>
        <row r="1079">
          <cell r="A1079">
            <v>7169000050</v>
          </cell>
          <cell r="B1079" t="str">
            <v>PRE-FILTRO EM AREIA DIAMETRO 2 A 4 MM</v>
          </cell>
          <cell r="C1079">
            <v>1046.77</v>
          </cell>
          <cell r="D1079" t="str">
            <v>M3</v>
          </cell>
        </row>
        <row r="1080">
          <cell r="A1080">
            <v>7169000051</v>
          </cell>
          <cell r="B1080" t="str">
            <v>CENTRALIZADOR TIPO CESTO</v>
          </cell>
          <cell r="C1080">
            <v>119.29</v>
          </cell>
          <cell r="D1080" t="str">
            <v>UN</v>
          </cell>
        </row>
        <row r="1081">
          <cell r="A1081">
            <v>7169000052</v>
          </cell>
          <cell r="B1081" t="str">
            <v>DESENVOLVIMENTO/LIMPEZA DO POCO TUBULAR</v>
          </cell>
          <cell r="C1081">
            <v>211.91</v>
          </cell>
          <cell r="D1081" t="str">
            <v>HRS</v>
          </cell>
        </row>
        <row r="1082">
          <cell r="A1082">
            <v>7169000053</v>
          </cell>
          <cell r="B1082" t="str">
            <v>MOTO-BOMBA SUBMERSA POT ATE 7,0CV</v>
          </cell>
          <cell r="C1082">
            <v>11204.4</v>
          </cell>
          <cell r="D1082" t="str">
            <v>UN</v>
          </cell>
        </row>
        <row r="1083">
          <cell r="A1083">
            <v>7169000054</v>
          </cell>
          <cell r="B1083" t="str">
            <v>MOTO-BOMBA SUBMERSA POT DE 7,1 A 16 CV</v>
          </cell>
          <cell r="C1083">
            <v>13521.6</v>
          </cell>
          <cell r="D1083" t="str">
            <v>UN</v>
          </cell>
        </row>
        <row r="1084">
          <cell r="A1084">
            <v>7169000055</v>
          </cell>
          <cell r="B1084" t="str">
            <v>MOTO-BOMBA SUBMERSA POT DE 16,1 A 25 CV</v>
          </cell>
          <cell r="C1084">
            <v>14192.65</v>
          </cell>
          <cell r="D1084" t="str">
            <v>UN</v>
          </cell>
        </row>
        <row r="1085">
          <cell r="A1085">
            <v>7169000056</v>
          </cell>
          <cell r="B1085" t="str">
            <v>MOTO-BOMBA SUBMERSA POT DE 25,1 A 30 CV</v>
          </cell>
          <cell r="C1085">
            <v>17179.68</v>
          </cell>
          <cell r="D1085" t="str">
            <v>UN</v>
          </cell>
        </row>
        <row r="1086">
          <cell r="A1086">
            <v>7169000057</v>
          </cell>
          <cell r="B1086" t="str">
            <v>MOTO-BOMBA SUBMERSA POT DE 30,1 A 38 CV</v>
          </cell>
          <cell r="C1086">
            <v>19562.34</v>
          </cell>
          <cell r="D1086" t="str">
            <v>UN</v>
          </cell>
        </row>
        <row r="1087">
          <cell r="A1087">
            <v>7169000058</v>
          </cell>
          <cell r="B1087" t="str">
            <v>TUBO EDUTOR PVC ROSCA 2" P/ POCO TUBULAR</v>
          </cell>
          <cell r="C1087">
            <v>88.77</v>
          </cell>
          <cell r="D1087" t="str">
            <v>M</v>
          </cell>
        </row>
        <row r="1088">
          <cell r="A1088">
            <v>7169000059</v>
          </cell>
          <cell r="B1088" t="str">
            <v>TUBO PVC 19 MM P/ MEDICAO NIVEL DA AGUA</v>
          </cell>
          <cell r="C1088">
            <v>22.56</v>
          </cell>
          <cell r="D1088" t="str">
            <v>M</v>
          </cell>
        </row>
        <row r="1089">
          <cell r="A1089">
            <v>7169000060</v>
          </cell>
          <cell r="B1089" t="str">
            <v>BARRILETE COMPLETO FERRO GALVANIZADO 2"</v>
          </cell>
          <cell r="C1089">
            <v>3841.74</v>
          </cell>
          <cell r="D1089" t="str">
            <v>UN</v>
          </cell>
        </row>
        <row r="1090">
          <cell r="A1090">
            <v>7169000061</v>
          </cell>
          <cell r="B1090" t="str">
            <v>DESINFECCAO DE POCO TUBULAR PROFUNDO</v>
          </cell>
          <cell r="C1090">
            <v>1088.8800000000001</v>
          </cell>
          <cell r="D1090" t="str">
            <v>UN</v>
          </cell>
        </row>
        <row r="1091">
          <cell r="A1091">
            <v>7169000062</v>
          </cell>
          <cell r="B1091" t="str">
            <v>TESTE BOMBEAMENTO E VAZAO PROD AQUIFERO</v>
          </cell>
          <cell r="C1091">
            <v>4737.8500000000004</v>
          </cell>
          <cell r="D1091" t="str">
            <v>UN</v>
          </cell>
        </row>
        <row r="1092">
          <cell r="A1092">
            <v>7169000063</v>
          </cell>
          <cell r="B1092" t="str">
            <v>ANALISE FISICO QUIMICO E BACTERIOLOGICA</v>
          </cell>
          <cell r="C1092">
            <v>1030</v>
          </cell>
          <cell r="D1092" t="str">
            <v>UN</v>
          </cell>
        </row>
        <row r="1093">
          <cell r="A1093">
            <v>7169000064</v>
          </cell>
          <cell r="B1093" t="str">
            <v>RELATORIO TEC CONSTRUTIVO POCO TUBULAR</v>
          </cell>
          <cell r="C1093">
            <v>3007.5</v>
          </cell>
          <cell r="D1093" t="str">
            <v>UN</v>
          </cell>
        </row>
        <row r="1094">
          <cell r="A1094">
            <v>7169000065</v>
          </cell>
          <cell r="B1094" t="str">
            <v>LAJE DE PROTEÇÃO DO POÇO PROFUNDO</v>
          </cell>
          <cell r="C1094">
            <v>744.63</v>
          </cell>
          <cell r="D1094" t="str">
            <v>UN</v>
          </cell>
        </row>
        <row r="1095">
          <cell r="A1095">
            <v>7169000066</v>
          </cell>
          <cell r="B1095" t="str">
            <v>GRUPO GERADOR 80KVA EXCLUSIVE MOB/DESM</v>
          </cell>
          <cell r="C1095">
            <v>10062.24</v>
          </cell>
          <cell r="D1095" t="str">
            <v>UNM</v>
          </cell>
        </row>
        <row r="1096">
          <cell r="A1096">
            <v>7169000067</v>
          </cell>
          <cell r="B1096" t="str">
            <v>MOB/DESMOB EQUIPAMENTOS E EQUIPES</v>
          </cell>
          <cell r="C1096">
            <v>4705.68</v>
          </cell>
          <cell r="D1096" t="str">
            <v>UN</v>
          </cell>
        </row>
        <row r="1097">
          <cell r="A1097">
            <v>7169000068</v>
          </cell>
          <cell r="B1097" t="str">
            <v>FORN E INST VALV BORB WAFER DN 100(4")</v>
          </cell>
          <cell r="C1097">
            <v>547.71</v>
          </cell>
          <cell r="D1097" t="str">
            <v>UN</v>
          </cell>
        </row>
        <row r="1098">
          <cell r="A1098">
            <v>7169000069</v>
          </cell>
          <cell r="B1098" t="str">
            <v>FORN E INST COMPRES/BOMBA ANEL LIQ 3,0CV</v>
          </cell>
          <cell r="C1098">
            <v>3331.23</v>
          </cell>
          <cell r="D1098" t="str">
            <v>UN</v>
          </cell>
        </row>
        <row r="1099">
          <cell r="A1099">
            <v>7169000070</v>
          </cell>
          <cell r="B1099" t="str">
            <v>LIMPEZA MATERIAL FILTRANTE ETE-STA ISABE</v>
          </cell>
          <cell r="C1099">
            <v>922.55</v>
          </cell>
          <cell r="D1099" t="str">
            <v>UN</v>
          </cell>
        </row>
        <row r="1100">
          <cell r="A1100">
            <v>7169000071</v>
          </cell>
          <cell r="B1100" t="str">
            <v>MONT E INST MAT HIDR RECALQUE "H"-CASTEL</v>
          </cell>
          <cell r="C1100">
            <v>14988.18</v>
          </cell>
          <cell r="D1100" t="str">
            <v>UN</v>
          </cell>
        </row>
        <row r="1101">
          <cell r="A1101">
            <v>7169000072</v>
          </cell>
          <cell r="B1101" t="str">
            <v>MONT E INST MAT HIDR VRP-ADUTORA DN 150</v>
          </cell>
          <cell r="C1101">
            <v>4477.6000000000004</v>
          </cell>
          <cell r="D1101" t="str">
            <v>UN</v>
          </cell>
        </row>
        <row r="1102">
          <cell r="A1102">
            <v>7169000073</v>
          </cell>
          <cell r="B1102" t="str">
            <v>MONT E INST MAT HIDR VRP-N.R.DA PENHA I</v>
          </cell>
          <cell r="C1102">
            <v>3358.2</v>
          </cell>
          <cell r="D1102" t="str">
            <v>UN</v>
          </cell>
        </row>
        <row r="1103">
          <cell r="A1103">
            <v>7169000074</v>
          </cell>
          <cell r="B1103" t="str">
            <v>MONT E INST MAT HIDR VRP-N.R.DA PENHA II</v>
          </cell>
          <cell r="C1103">
            <v>2238.8000000000002</v>
          </cell>
          <cell r="D1103" t="str">
            <v>UN</v>
          </cell>
        </row>
        <row r="1104">
          <cell r="A1104">
            <v>7169000075</v>
          </cell>
          <cell r="B1104" t="str">
            <v>MONT E INST MAT HIDR VRP-SANTA LUZIA</v>
          </cell>
          <cell r="C1104">
            <v>1679.1</v>
          </cell>
          <cell r="D1104" t="str">
            <v>UN</v>
          </cell>
        </row>
        <row r="1105">
          <cell r="A1105">
            <v>7169000076</v>
          </cell>
          <cell r="B1105" t="str">
            <v>MONT E INST MAT HIDR VRP-SANTA HELENA</v>
          </cell>
          <cell r="C1105">
            <v>1679.1</v>
          </cell>
          <cell r="D1105" t="str">
            <v>UN</v>
          </cell>
        </row>
        <row r="1106">
          <cell r="A1106">
            <v>7169000077</v>
          </cell>
          <cell r="B1106" t="str">
            <v>FORN MONT E INST MAT HIDR VRP-N. REPUBLI</v>
          </cell>
          <cell r="C1106">
            <v>5924.63</v>
          </cell>
          <cell r="D1106" t="str">
            <v>UN</v>
          </cell>
        </row>
        <row r="1107">
          <cell r="A1107">
            <v>7169000078</v>
          </cell>
          <cell r="B1107" t="str">
            <v>MONT E INST MAT HIDR VRP-SAO JOAO BATIST</v>
          </cell>
          <cell r="C1107">
            <v>1679.1</v>
          </cell>
          <cell r="D1107" t="str">
            <v>UN</v>
          </cell>
        </row>
        <row r="1108">
          <cell r="A1108">
            <v>7169000079</v>
          </cell>
          <cell r="B1108" t="str">
            <v>MONT E INST MAT HIDR DMC 1-N.R. DA PENHA</v>
          </cell>
          <cell r="C1108">
            <v>3638.05</v>
          </cell>
          <cell r="D1108" t="str">
            <v>UN</v>
          </cell>
        </row>
        <row r="1109">
          <cell r="A1109">
            <v>7169000080</v>
          </cell>
          <cell r="B1109" t="str">
            <v>FORN E INST ABRIGO METAL VILA PROGRESSO</v>
          </cell>
          <cell r="C1109">
            <v>10361.870000000001</v>
          </cell>
          <cell r="D1109" t="str">
            <v>UN</v>
          </cell>
        </row>
        <row r="1110">
          <cell r="A1110">
            <v>7169000081</v>
          </cell>
          <cell r="B1110" t="str">
            <v>MONT E INST MAT HIDR BOOSTER V. PROGRESS</v>
          </cell>
          <cell r="C1110">
            <v>1941.28</v>
          </cell>
          <cell r="D1110" t="str">
            <v>UN</v>
          </cell>
        </row>
        <row r="1111">
          <cell r="A1111">
            <v>7169000082</v>
          </cell>
          <cell r="B1111" t="str">
            <v>FORN CONEXOES ROSCAVEIS BOOSTER V. PROGR</v>
          </cell>
          <cell r="C1111">
            <v>8648.81</v>
          </cell>
          <cell r="D1111" t="str">
            <v>UN</v>
          </cell>
        </row>
        <row r="1112">
          <cell r="A1112">
            <v>7169000083</v>
          </cell>
          <cell r="B1112" t="str">
            <v>FORN EXEC INST ELET BOOSTER V. PROGRES</v>
          </cell>
          <cell r="C1112">
            <v>12131.19</v>
          </cell>
          <cell r="D1112" t="str">
            <v>UN</v>
          </cell>
        </row>
        <row r="1113">
          <cell r="A1113">
            <v>7169000084</v>
          </cell>
          <cell r="B1113" t="str">
            <v>FORN EXEC INST AUTOM BOOSTER V PROGRESSO</v>
          </cell>
          <cell r="C1113">
            <v>28081.48</v>
          </cell>
          <cell r="D1113" t="str">
            <v>UN</v>
          </cell>
        </row>
        <row r="1114">
          <cell r="A1114">
            <v>7169000085</v>
          </cell>
          <cell r="B1114" t="str">
            <v>MONT E INST MAT HIDR BOOSTER ITANHENGA</v>
          </cell>
          <cell r="C1114">
            <v>4112.78</v>
          </cell>
          <cell r="D1114" t="str">
            <v>UN</v>
          </cell>
        </row>
        <row r="1115">
          <cell r="A1115">
            <v>7169000086</v>
          </cell>
          <cell r="B1115" t="str">
            <v>FORNECIMENTO E INSTALACAO MANOMETRO 1/2"</v>
          </cell>
          <cell r="C1115">
            <v>448.08</v>
          </cell>
          <cell r="D1115" t="str">
            <v>UN</v>
          </cell>
        </row>
        <row r="1116">
          <cell r="A1116">
            <v>7169000087</v>
          </cell>
          <cell r="B1116" t="str">
            <v>FORN E INST DO ABRIGO SUB ELET ITANHENGA</v>
          </cell>
          <cell r="C1116">
            <v>6200.03</v>
          </cell>
          <cell r="D1116" t="str">
            <v>UN</v>
          </cell>
        </row>
        <row r="1117">
          <cell r="A1117">
            <v>7169000088</v>
          </cell>
          <cell r="B1117" t="str">
            <v>FORN EXEC INST ELET BOOSTER ITANHENGA</v>
          </cell>
          <cell r="C1117">
            <v>129192.03</v>
          </cell>
          <cell r="D1117" t="str">
            <v>UN</v>
          </cell>
        </row>
        <row r="1118">
          <cell r="A1118">
            <v>7169000089</v>
          </cell>
          <cell r="B1118" t="str">
            <v>FORN EXEC INST AUTOM BOOSTER ITANHENGA</v>
          </cell>
          <cell r="C1118">
            <v>22497.81</v>
          </cell>
          <cell r="D1118" t="str">
            <v>UN</v>
          </cell>
        </row>
        <row r="1119">
          <cell r="A1119">
            <v>7169000090</v>
          </cell>
          <cell r="B1119" t="str">
            <v>FORN INST COMPORTA SUPERFICIE  890X660MM</v>
          </cell>
          <cell r="C1119">
            <v>6472.86</v>
          </cell>
          <cell r="D1119" t="str">
            <v>UN</v>
          </cell>
        </row>
        <row r="1120">
          <cell r="A1120">
            <v>7169000091</v>
          </cell>
          <cell r="B1120" t="str">
            <v>FORN INST ROSCA TRANPORTADORA-CASTELO</v>
          </cell>
          <cell r="C1120">
            <v>43684.32</v>
          </cell>
          <cell r="D1120" t="str">
            <v>UN</v>
          </cell>
        </row>
        <row r="1121">
          <cell r="A1121">
            <v>7169000092</v>
          </cell>
          <cell r="B1121" t="str">
            <v>GRADE CREMALHEIRA MECANIZADA-CASTELO</v>
          </cell>
          <cell r="C1121">
            <v>149308.38</v>
          </cell>
          <cell r="D1121" t="str">
            <v>UN</v>
          </cell>
        </row>
        <row r="1122">
          <cell r="A1122">
            <v>7169000093</v>
          </cell>
          <cell r="B1122" t="str">
            <v>MONT E INST MAT HIDR TRAT PRELIM-CASTELO</v>
          </cell>
          <cell r="C1122">
            <v>9845.64</v>
          </cell>
          <cell r="D1122" t="str">
            <v>UN</v>
          </cell>
        </row>
        <row r="1123">
          <cell r="A1123">
            <v>7169000094</v>
          </cell>
          <cell r="B1123" t="str">
            <v>MONT E INST MAT HIDR CX GORDURA-CASTELO</v>
          </cell>
          <cell r="C1123">
            <v>1879.91</v>
          </cell>
          <cell r="D1123" t="str">
            <v>UN</v>
          </cell>
        </row>
        <row r="1124">
          <cell r="A1124">
            <v>7169000095</v>
          </cell>
          <cell r="B1124" t="str">
            <v>MONT E INST MAT HIDR UASB 1 ETAPA-CASTEL</v>
          </cell>
          <cell r="C1124">
            <v>38239.5</v>
          </cell>
          <cell r="D1124" t="str">
            <v>UN</v>
          </cell>
        </row>
        <row r="1125">
          <cell r="A1125">
            <v>7169000096</v>
          </cell>
          <cell r="B1125" t="str">
            <v>FORN EXEC INST DAS TUBULACOES AMOSTRAGEM</v>
          </cell>
          <cell r="C1125">
            <v>6099.5</v>
          </cell>
          <cell r="D1125" t="str">
            <v>UN</v>
          </cell>
        </row>
        <row r="1126">
          <cell r="A1126">
            <v>7169000097</v>
          </cell>
          <cell r="B1126" t="str">
            <v>FORN EXEC INST DAS TUBULACOES DE GORDURA</v>
          </cell>
          <cell r="C1126">
            <v>32154.62</v>
          </cell>
          <cell r="D1126" t="str">
            <v>UN</v>
          </cell>
        </row>
        <row r="1127">
          <cell r="A1127">
            <v>7169000098</v>
          </cell>
          <cell r="B1127" t="str">
            <v>FORN E INST DE SEPARADORES DE FASES</v>
          </cell>
          <cell r="C1127">
            <v>148591.87</v>
          </cell>
          <cell r="D1127" t="str">
            <v>CJ</v>
          </cell>
        </row>
        <row r="1128">
          <cell r="A1128">
            <v>7169000099</v>
          </cell>
          <cell r="B1128" t="str">
            <v>FORN E INST DE CAIXA DIVISORA DE VAZAO</v>
          </cell>
          <cell r="C1128">
            <v>10610.63</v>
          </cell>
          <cell r="D1128" t="str">
            <v>CJ</v>
          </cell>
        </row>
        <row r="1129">
          <cell r="A1129">
            <v>7169000100</v>
          </cell>
          <cell r="B1129" t="str">
            <v>FORN INST DO BIOGAS P/ BIODESODORIZADOR</v>
          </cell>
          <cell r="C1129">
            <v>74448</v>
          </cell>
          <cell r="D1129" t="str">
            <v>CJ</v>
          </cell>
        </row>
        <row r="1130">
          <cell r="A1130">
            <v>7169000101</v>
          </cell>
          <cell r="B1130" t="str">
            <v>FORN E INST DO SISTEMA DE EXAUSTAO</v>
          </cell>
          <cell r="C1130">
            <v>13270.45</v>
          </cell>
          <cell r="D1130" t="str">
            <v>CJ</v>
          </cell>
        </row>
        <row r="1131">
          <cell r="A1131">
            <v>7169000102</v>
          </cell>
          <cell r="B1131" t="str">
            <v>FORN INST CANALETA FIBRA VIDRO 15X15CM</v>
          </cell>
          <cell r="C1131">
            <v>4918.99</v>
          </cell>
          <cell r="D1131" t="str">
            <v>UN</v>
          </cell>
        </row>
        <row r="1132">
          <cell r="A1132">
            <v>7169000103</v>
          </cell>
          <cell r="B1132" t="str">
            <v>MONT E INST MAT HIDR UASB 2 ETAPA-CASTEL</v>
          </cell>
          <cell r="C1132">
            <v>23311.9</v>
          </cell>
          <cell r="D1132" t="str">
            <v>UN</v>
          </cell>
        </row>
        <row r="1133">
          <cell r="A1133">
            <v>7169000104</v>
          </cell>
          <cell r="B1133" t="str">
            <v>FORN EXEC INST DAS TUBULACOES AMOSTRAGEM</v>
          </cell>
          <cell r="C1133">
            <v>3542.18</v>
          </cell>
          <cell r="D1133" t="str">
            <v>UN</v>
          </cell>
        </row>
        <row r="1134">
          <cell r="A1134">
            <v>7169000105</v>
          </cell>
          <cell r="B1134" t="str">
            <v>FORN EXEC INST DAS TUBULACOES DE GORDURA</v>
          </cell>
          <cell r="C1134">
            <v>16480.990000000002</v>
          </cell>
          <cell r="D1134" t="str">
            <v>UN</v>
          </cell>
        </row>
        <row r="1135">
          <cell r="A1135">
            <v>7169000106</v>
          </cell>
          <cell r="B1135" t="str">
            <v>FORN INST DO BIOGAS P/ BIODESODORIZADOR</v>
          </cell>
          <cell r="C1135">
            <v>41877</v>
          </cell>
          <cell r="D1135" t="str">
            <v>CJ</v>
          </cell>
        </row>
        <row r="1136">
          <cell r="A1136">
            <v>7169000107</v>
          </cell>
          <cell r="B1136" t="str">
            <v>FORN, MONT E INST DE QUEIMADORES DE GAS</v>
          </cell>
          <cell r="C1136">
            <v>893929.96</v>
          </cell>
          <cell r="D1136" t="str">
            <v>UN</v>
          </cell>
        </row>
        <row r="1137">
          <cell r="A1137">
            <v>7169000108</v>
          </cell>
          <cell r="B1137" t="str">
            <v>FORN, MONT E INST DO SISTEMA AERACAO</v>
          </cell>
          <cell r="C1137">
            <v>113533.2</v>
          </cell>
          <cell r="D1137" t="str">
            <v>UN</v>
          </cell>
        </row>
        <row r="1138">
          <cell r="A1138">
            <v>7169000109</v>
          </cell>
          <cell r="B1138" t="str">
            <v>MONT E INST MAT HIDR TRAT DO FILTRO</v>
          </cell>
          <cell r="C1138">
            <v>8887.9</v>
          </cell>
          <cell r="D1138" t="str">
            <v>UN</v>
          </cell>
        </row>
        <row r="1139">
          <cell r="A1139">
            <v>7169000110</v>
          </cell>
          <cell r="B1139" t="str">
            <v>FORN E INST DE VIGA CALIFORNIANA</v>
          </cell>
          <cell r="C1139">
            <v>467.13</v>
          </cell>
          <cell r="D1139" t="str">
            <v>UN</v>
          </cell>
        </row>
        <row r="1140">
          <cell r="A1140">
            <v>7169000111</v>
          </cell>
          <cell r="B1140" t="str">
            <v>FORN E INST DOS SOPRADORES-ETE CASTELO</v>
          </cell>
          <cell r="C1140">
            <v>26575.56</v>
          </cell>
          <cell r="D1140" t="str">
            <v>CJ</v>
          </cell>
        </row>
        <row r="1141">
          <cell r="A1141">
            <v>7169000112</v>
          </cell>
          <cell r="B1141" t="str">
            <v>MONT E INST MAT HIDR TRAT DO DECANTADOR</v>
          </cell>
          <cell r="C1141">
            <v>13298.2</v>
          </cell>
          <cell r="D1141" t="str">
            <v>UN</v>
          </cell>
        </row>
        <row r="1142">
          <cell r="A1142">
            <v>7169000113</v>
          </cell>
          <cell r="B1142" t="str">
            <v>FORN, MONT E INST DE REMOVEDOR DE LODO</v>
          </cell>
          <cell r="C1142">
            <v>380939.85</v>
          </cell>
          <cell r="D1142" t="str">
            <v>UN</v>
          </cell>
        </row>
        <row r="1143">
          <cell r="A1143">
            <v>7169000115</v>
          </cell>
          <cell r="B1143" t="str">
            <v>MONT E INST MAT HIDR ELEV RECIRCULACAO</v>
          </cell>
          <cell r="C1143">
            <v>2462.6799999999998</v>
          </cell>
          <cell r="D1143" t="str">
            <v>UN</v>
          </cell>
        </row>
        <row r="1144">
          <cell r="A1144">
            <v>7169000116</v>
          </cell>
          <cell r="B1144" t="str">
            <v>MONT E INST MAT HIDR ELAVATORIA PERCOLAD</v>
          </cell>
          <cell r="C1144">
            <v>6716.4</v>
          </cell>
          <cell r="D1144" t="str">
            <v>UN</v>
          </cell>
        </row>
        <row r="1145">
          <cell r="A1145">
            <v>7169000117</v>
          </cell>
          <cell r="B1145" t="str">
            <v>MONT E INST MAT HIDR LEITO DE SECAGEM</v>
          </cell>
          <cell r="C1145">
            <v>10074.6</v>
          </cell>
          <cell r="D1145" t="str">
            <v>UN</v>
          </cell>
        </row>
        <row r="1146">
          <cell r="A1146">
            <v>7169000118</v>
          </cell>
          <cell r="B1146" t="str">
            <v>FORN EXEC INST DAS TUBULACOES DE DRENAGE</v>
          </cell>
          <cell r="C1146">
            <v>20446.71</v>
          </cell>
          <cell r="D1146" t="str">
            <v>UN</v>
          </cell>
        </row>
        <row r="1147">
          <cell r="A1147">
            <v>7169000120</v>
          </cell>
          <cell r="B1147" t="str">
            <v>MONT E INST MAT HIDR -EEAT PORTO SANTANA</v>
          </cell>
          <cell r="C1147">
            <v>2462.6799999999998</v>
          </cell>
          <cell r="D1147" t="str">
            <v>UN</v>
          </cell>
        </row>
        <row r="1148">
          <cell r="A1148">
            <v>7169000121</v>
          </cell>
          <cell r="B1148" t="str">
            <v>MONT E INST DOS MATERAIS HIDRAUL EEEB-A</v>
          </cell>
          <cell r="C1148">
            <v>6253</v>
          </cell>
          <cell r="D1148" t="str">
            <v>UN</v>
          </cell>
        </row>
        <row r="1149">
          <cell r="A1149">
            <v>7169000122</v>
          </cell>
          <cell r="B1149" t="str">
            <v>FORN ASSENT CJ MOTO BOMBA EEEB-A - RNS</v>
          </cell>
          <cell r="C1149">
            <v>5630.77</v>
          </cell>
          <cell r="D1149" t="str">
            <v>CJ</v>
          </cell>
        </row>
        <row r="1150">
          <cell r="A1150">
            <v>7169000123</v>
          </cell>
          <cell r="B1150" t="str">
            <v>FORN INST QUADRO COMANDO MOTORES 2X2,0CV</v>
          </cell>
          <cell r="C1150">
            <v>5252.03</v>
          </cell>
          <cell r="D1150" t="str">
            <v>UN</v>
          </cell>
        </row>
        <row r="1151">
          <cell r="A1151">
            <v>7169000124</v>
          </cell>
          <cell r="B1151" t="str">
            <v>FORN E EXEC DAS INST ELETR EEEB-A - RNS</v>
          </cell>
          <cell r="C1151">
            <v>17885.66</v>
          </cell>
          <cell r="D1151" t="str">
            <v>UN</v>
          </cell>
        </row>
        <row r="1152">
          <cell r="A1152">
            <v>7169000125</v>
          </cell>
          <cell r="B1152" t="str">
            <v>FORN/INST TRANSMISSOR DE UMIDADE</v>
          </cell>
          <cell r="C1152">
            <v>1317.45</v>
          </cell>
          <cell r="D1152" t="str">
            <v>UN</v>
          </cell>
        </row>
        <row r="1153">
          <cell r="A1153">
            <v>7169000126</v>
          </cell>
          <cell r="B1153" t="str">
            <v>FORN INST MAT HID BIOFILTRO EEEB</v>
          </cell>
          <cell r="C1153">
            <v>4182.76</v>
          </cell>
          <cell r="D1153" t="str">
            <v>UN</v>
          </cell>
        </row>
        <row r="1154">
          <cell r="A1154">
            <v>7169000127</v>
          </cell>
          <cell r="B1154" t="str">
            <v>MONT E INST DOS MATERAIS HIDRAUL EEEB-C</v>
          </cell>
          <cell r="C1154">
            <v>6253</v>
          </cell>
          <cell r="D1154" t="str">
            <v>UN</v>
          </cell>
        </row>
        <row r="1155">
          <cell r="A1155">
            <v>7169000128</v>
          </cell>
          <cell r="B1155" t="str">
            <v>FORN ASSENT CJ MOTO BOMBA EEEB-C - RNS</v>
          </cell>
          <cell r="C1155">
            <v>5630.77</v>
          </cell>
          <cell r="D1155" t="str">
            <v>CJ</v>
          </cell>
        </row>
        <row r="1156">
          <cell r="A1156">
            <v>7169000129</v>
          </cell>
          <cell r="B1156" t="str">
            <v>FORN E EXEC DAS INST ELETR EEEB-C - RNS</v>
          </cell>
          <cell r="C1156">
            <v>18982.82</v>
          </cell>
          <cell r="D1156" t="str">
            <v>UN</v>
          </cell>
        </row>
        <row r="1157">
          <cell r="A1157">
            <v>7169000130</v>
          </cell>
          <cell r="B1157" t="str">
            <v>MONT E INST DOS MATERAIS HIDRAUL EEEB-G</v>
          </cell>
          <cell r="C1157">
            <v>7059.2</v>
          </cell>
          <cell r="D1157" t="str">
            <v>UN</v>
          </cell>
        </row>
        <row r="1158">
          <cell r="A1158">
            <v>7169000131</v>
          </cell>
          <cell r="B1158" t="str">
            <v>FORN ASSENT CJ MOTO BOMBA EEEB-G - RNS</v>
          </cell>
          <cell r="C1158">
            <v>15170.73</v>
          </cell>
          <cell r="D1158" t="str">
            <v>CJ</v>
          </cell>
        </row>
        <row r="1159">
          <cell r="A1159">
            <v>7169000132</v>
          </cell>
          <cell r="B1159" t="str">
            <v>FORN INSTQUADRO COMANDO MOTORES 2X10,0CV</v>
          </cell>
          <cell r="C1159">
            <v>14251.23</v>
          </cell>
          <cell r="D1159" t="str">
            <v>UN</v>
          </cell>
        </row>
        <row r="1160">
          <cell r="A1160">
            <v>7169000133</v>
          </cell>
          <cell r="B1160" t="str">
            <v>FORN E EXEC DAS INST ELETR EEEB-G - RNS</v>
          </cell>
          <cell r="C1160">
            <v>21762.26</v>
          </cell>
          <cell r="D1160" t="str">
            <v>UN</v>
          </cell>
        </row>
        <row r="1161">
          <cell r="A1161">
            <v>7169000134</v>
          </cell>
          <cell r="B1161" t="str">
            <v>MONT E INST DOS MATERAIS HIDRAUL EEEB-H</v>
          </cell>
          <cell r="C1161">
            <v>5735.6</v>
          </cell>
          <cell r="D1161" t="str">
            <v>UN</v>
          </cell>
        </row>
        <row r="1162">
          <cell r="A1162">
            <v>7169000135</v>
          </cell>
          <cell r="B1162" t="str">
            <v>FORN ASSENT CJ MOTO BOMBA EEEB-H - RNS</v>
          </cell>
          <cell r="C1162">
            <v>17215.009999999998</v>
          </cell>
          <cell r="D1162" t="str">
            <v>CJ</v>
          </cell>
        </row>
        <row r="1163">
          <cell r="A1163">
            <v>7169000136</v>
          </cell>
          <cell r="B1163" t="str">
            <v>FORN INST QUADRO COMANDO MOTORES 2X5,0CV</v>
          </cell>
          <cell r="C1163">
            <v>10782.49</v>
          </cell>
          <cell r="D1163" t="str">
            <v>UN</v>
          </cell>
        </row>
        <row r="1164">
          <cell r="A1164">
            <v>7169000137</v>
          </cell>
          <cell r="B1164" t="str">
            <v>FORN E EXEC DAS INST ELETR EEEB-H - RNS</v>
          </cell>
          <cell r="C1164">
            <v>19342.53</v>
          </cell>
          <cell r="D1164" t="str">
            <v>UN</v>
          </cell>
        </row>
        <row r="1165">
          <cell r="A1165">
            <v>7169000138</v>
          </cell>
          <cell r="B1165" t="str">
            <v>MONT E INST DOS MATERAIS HIDRAUL EEEB-E</v>
          </cell>
          <cell r="C1165">
            <v>4412</v>
          </cell>
          <cell r="D1165" t="str">
            <v>UN</v>
          </cell>
        </row>
        <row r="1166">
          <cell r="A1166">
            <v>7169000139</v>
          </cell>
          <cell r="B1166" t="str">
            <v>FORN ASSENT CJ MOTO BOMBA EEEB-E - RNS</v>
          </cell>
          <cell r="C1166">
            <v>6968.38</v>
          </cell>
          <cell r="D1166" t="str">
            <v>CJ</v>
          </cell>
        </row>
        <row r="1167">
          <cell r="A1167">
            <v>7169000140</v>
          </cell>
          <cell r="B1167" t="str">
            <v>FORN INST QUADRO COMANDO MOTORES 2X3,0CV</v>
          </cell>
          <cell r="C1167">
            <v>7073.46</v>
          </cell>
          <cell r="D1167" t="str">
            <v>UN</v>
          </cell>
        </row>
        <row r="1168">
          <cell r="A1168">
            <v>7169000141</v>
          </cell>
          <cell r="B1168" t="str">
            <v>FORN E EXEC DAS INST ELETR EEEB-E - RNS</v>
          </cell>
          <cell r="C1168">
            <v>15442.41</v>
          </cell>
          <cell r="D1168" t="str">
            <v>UN</v>
          </cell>
        </row>
        <row r="1169">
          <cell r="A1169">
            <v>7169000142</v>
          </cell>
          <cell r="B1169" t="str">
            <v>MONT E INST DOS MATERAIS HIDRAUL EEEB-F</v>
          </cell>
          <cell r="C1169">
            <v>4412</v>
          </cell>
          <cell r="D1169" t="str">
            <v>UN</v>
          </cell>
        </row>
        <row r="1170">
          <cell r="A1170">
            <v>7169000143</v>
          </cell>
          <cell r="B1170" t="str">
            <v>MONT E INST DOS MATERAIS HIDRAUL EEEB-F</v>
          </cell>
          <cell r="C1170">
            <v>4412</v>
          </cell>
          <cell r="D1170" t="str">
            <v>CJ</v>
          </cell>
        </row>
        <row r="1171">
          <cell r="A1171">
            <v>7169000144</v>
          </cell>
          <cell r="B1171" t="str">
            <v>FORN INST QUADRO COMANDO MOTORES 2X20CV</v>
          </cell>
          <cell r="C1171">
            <v>30887.22</v>
          </cell>
          <cell r="D1171" t="str">
            <v>UN</v>
          </cell>
        </row>
        <row r="1172">
          <cell r="A1172">
            <v>7169000145</v>
          </cell>
          <cell r="B1172" t="str">
            <v>FORN E EXEC DAS INST ELETR EEEB-F - RNS</v>
          </cell>
          <cell r="C1172">
            <v>23076.639999999999</v>
          </cell>
          <cell r="D1172" t="str">
            <v>UN</v>
          </cell>
        </row>
        <row r="1173">
          <cell r="A1173">
            <v>7169000146</v>
          </cell>
          <cell r="B1173" t="str">
            <v>FORN MAT HIDR - RECALQUE "A"-R. N. SUL</v>
          </cell>
          <cell r="C1173">
            <v>9100.0499999999993</v>
          </cell>
          <cell r="D1173" t="str">
            <v>UN</v>
          </cell>
        </row>
        <row r="1174">
          <cell r="A1174">
            <v>7169000147</v>
          </cell>
          <cell r="B1174" t="str">
            <v>FORN MAT HIDR - RECALQUE "C"-R. N. SUL</v>
          </cell>
          <cell r="C1174">
            <v>985.86</v>
          </cell>
          <cell r="D1174" t="str">
            <v>UN</v>
          </cell>
        </row>
        <row r="1175">
          <cell r="A1175">
            <v>7169000148</v>
          </cell>
          <cell r="B1175" t="str">
            <v>FORN MAT HIDR - RECALQUE "E"-R. N. SUL</v>
          </cell>
          <cell r="C1175">
            <v>5669.22</v>
          </cell>
          <cell r="D1175" t="str">
            <v>UN</v>
          </cell>
        </row>
        <row r="1176">
          <cell r="A1176">
            <v>7169000149</v>
          </cell>
          <cell r="B1176" t="str">
            <v>FORN MAT HIDR - RECALQUE "F"-R. N. SUL</v>
          </cell>
          <cell r="C1176">
            <v>25319.14</v>
          </cell>
          <cell r="D1176" t="str">
            <v>UN</v>
          </cell>
        </row>
        <row r="1177">
          <cell r="A1177">
            <v>7169000150</v>
          </cell>
          <cell r="B1177" t="str">
            <v>FORN MAT HIDR - RECALQUE "G"-R. N. SUL</v>
          </cell>
          <cell r="C1177">
            <v>8157.14</v>
          </cell>
          <cell r="D1177" t="str">
            <v>UN</v>
          </cell>
        </row>
        <row r="1178">
          <cell r="A1178">
            <v>7169000151</v>
          </cell>
          <cell r="B1178" t="str">
            <v>MONT INST MAT HID TRAVESSIATUNNEL LINNER</v>
          </cell>
          <cell r="C1178">
            <v>14265.06</v>
          </cell>
          <cell r="D1178" t="str">
            <v>UN</v>
          </cell>
        </row>
        <row r="1179">
          <cell r="A1179">
            <v>7169000152</v>
          </cell>
          <cell r="B1179" t="str">
            <v>FORN MAT HIDR - RECALQUE "H"-R. N. SUL</v>
          </cell>
          <cell r="C1179">
            <v>17422.900000000001</v>
          </cell>
          <cell r="D1179" t="str">
            <v>UN</v>
          </cell>
        </row>
        <row r="1180">
          <cell r="A1180">
            <v>7169000153</v>
          </cell>
          <cell r="B1180" t="str">
            <v>FORN E EXEC DAS INST ELETR ETE - RNS</v>
          </cell>
          <cell r="C1180">
            <v>67968.25</v>
          </cell>
          <cell r="D1180" t="str">
            <v>UN</v>
          </cell>
        </row>
        <row r="1181">
          <cell r="A1181">
            <v>7169000154</v>
          </cell>
          <cell r="B1181" t="str">
            <v>MONT E INST DE TODO MAT HIDR INTERLIG</v>
          </cell>
          <cell r="C1181">
            <v>15039.49</v>
          </cell>
          <cell r="D1181" t="str">
            <v>UN</v>
          </cell>
        </row>
        <row r="1182">
          <cell r="A1182">
            <v>7169000155</v>
          </cell>
          <cell r="B1182" t="str">
            <v>MONT E INST DE TODO MAT HIDR TRAT PRELIM</v>
          </cell>
          <cell r="C1182">
            <v>4623.2</v>
          </cell>
          <cell r="D1182" t="str">
            <v>UN</v>
          </cell>
        </row>
        <row r="1183">
          <cell r="A1183">
            <v>7169000156</v>
          </cell>
          <cell r="B1183" t="str">
            <v>MONT E INST DE TODO MAT HIDR ELEV RECIR</v>
          </cell>
          <cell r="C1183">
            <v>4623.2</v>
          </cell>
          <cell r="D1183" t="str">
            <v>UN</v>
          </cell>
        </row>
        <row r="1184">
          <cell r="A1184">
            <v>7169000157</v>
          </cell>
          <cell r="B1184" t="str">
            <v>FORN ASSENT CJ MOTO BOMBA ELEV. DA ETE</v>
          </cell>
          <cell r="C1184">
            <v>17215.009999999998</v>
          </cell>
          <cell r="D1184" t="str">
            <v>CJ</v>
          </cell>
        </row>
        <row r="1185">
          <cell r="A1185">
            <v>7169000158</v>
          </cell>
          <cell r="B1185" t="str">
            <v>FORN E EXEC DAS INST ELETR ELEV. DA ETE</v>
          </cell>
          <cell r="C1185">
            <v>3363.5</v>
          </cell>
          <cell r="D1185" t="str">
            <v>UN</v>
          </cell>
        </row>
        <row r="1186">
          <cell r="A1186">
            <v>7169000159</v>
          </cell>
          <cell r="B1186" t="str">
            <v>FORN E MONT DE TODO MAT HIDR LEITO SECA</v>
          </cell>
          <cell r="C1186">
            <v>11062.05</v>
          </cell>
          <cell r="D1186" t="str">
            <v>UN</v>
          </cell>
        </row>
        <row r="1187">
          <cell r="A1187">
            <v>7169000160</v>
          </cell>
          <cell r="B1187" t="str">
            <v>FORN E EXEC DAS INST ELETR CASA OPER/SOP</v>
          </cell>
          <cell r="C1187">
            <v>22796.76</v>
          </cell>
          <cell r="D1187" t="str">
            <v>UN</v>
          </cell>
        </row>
        <row r="1188">
          <cell r="A1188">
            <v>7169000161</v>
          </cell>
          <cell r="B1188" t="str">
            <v>FORN E INST REATOR UASB EM AÇO 15L/S</v>
          </cell>
          <cell r="C1188">
            <v>1972349.7</v>
          </cell>
          <cell r="D1188" t="str">
            <v>UN</v>
          </cell>
        </row>
        <row r="1189">
          <cell r="A1189">
            <v>7169000162</v>
          </cell>
          <cell r="B1189" t="str">
            <v>QUADRO INVERSOR 2X10,0CV</v>
          </cell>
          <cell r="C1189">
            <v>18598.86</v>
          </cell>
          <cell r="D1189" t="str">
            <v>UN</v>
          </cell>
        </row>
        <row r="1190">
          <cell r="A1190">
            <v>7169000163</v>
          </cell>
          <cell r="B1190" t="str">
            <v>MONT E INST MAT HIDR EEEB 1- VISTA LINDA</v>
          </cell>
          <cell r="C1190">
            <v>8824</v>
          </cell>
          <cell r="D1190" t="str">
            <v>UN</v>
          </cell>
        </row>
        <row r="1191">
          <cell r="A1191">
            <v>7169000165</v>
          </cell>
          <cell r="B1191" t="str">
            <v>INSTALACOES ELETRICAS EEEB 1-VISTA LINDA</v>
          </cell>
          <cell r="C1191">
            <v>24827.71</v>
          </cell>
          <cell r="D1191" t="str">
            <v>UN</v>
          </cell>
        </row>
        <row r="1192">
          <cell r="A1192">
            <v>7169000166</v>
          </cell>
          <cell r="B1192" t="str">
            <v>PADRAO DE ENTRADA EEEB 1 - VISTA LINDA</v>
          </cell>
          <cell r="C1192">
            <v>6468.52</v>
          </cell>
          <cell r="D1192" t="str">
            <v>UN</v>
          </cell>
        </row>
        <row r="1193">
          <cell r="A1193">
            <v>7169000167</v>
          </cell>
          <cell r="B1193" t="str">
            <v>FORN. EXEC. LANCAM EMISSA/DREN/DESCARGA</v>
          </cell>
          <cell r="C1193">
            <v>6485.88</v>
          </cell>
          <cell r="D1193" t="str">
            <v>UN</v>
          </cell>
        </row>
        <row r="1194">
          <cell r="A1194">
            <v>7169000168</v>
          </cell>
          <cell r="B1194" t="str">
            <v>FORN MAT HIDR - RECALQUE- SES VIANA</v>
          </cell>
          <cell r="C1194">
            <v>4943.24</v>
          </cell>
          <cell r="D1194" t="str">
            <v>UN</v>
          </cell>
        </row>
        <row r="1195">
          <cell r="A1195">
            <v>7169000169</v>
          </cell>
          <cell r="B1195" t="str">
            <v>FORN E EXEC INST ELETR PREDIAIS-ETE ADN</v>
          </cell>
          <cell r="C1195">
            <v>13268.23</v>
          </cell>
          <cell r="D1195" t="str">
            <v>UN</v>
          </cell>
        </row>
        <row r="1196">
          <cell r="A1196">
            <v>7169000170</v>
          </cell>
          <cell r="B1196" t="str">
            <v>FORN ASSENT MAT HIDR DE BIOFILTRO</v>
          </cell>
          <cell r="C1196">
            <v>6989.89</v>
          </cell>
          <cell r="D1196" t="str">
            <v>UN</v>
          </cell>
        </row>
        <row r="1197">
          <cell r="A1197">
            <v>7169000171</v>
          </cell>
          <cell r="B1197" t="str">
            <v>FORN E INST MEDIDOR NIVEL ULTRASONICO</v>
          </cell>
          <cell r="C1197">
            <v>7899.29</v>
          </cell>
          <cell r="D1197" t="str">
            <v>UN</v>
          </cell>
        </row>
        <row r="1198">
          <cell r="A1198">
            <v>7169000172</v>
          </cell>
          <cell r="B1198" t="str">
            <v>FORN/INST CJ MOTO-BOMBA EEEB- SES VIANA</v>
          </cell>
          <cell r="C1198">
            <v>63243.47</v>
          </cell>
          <cell r="D1198" t="str">
            <v>CJ</v>
          </cell>
        </row>
        <row r="1199">
          <cell r="A1199">
            <v>7169000173</v>
          </cell>
          <cell r="B1199" t="str">
            <v>MONT E INST DE MATERIAL HIDR EEEB-VIANA</v>
          </cell>
          <cell r="C1199">
            <v>8576</v>
          </cell>
          <cell r="D1199" t="str">
            <v>UN</v>
          </cell>
        </row>
        <row r="1200">
          <cell r="A1200">
            <v>7169000174</v>
          </cell>
          <cell r="B1200" t="str">
            <v>FORN E EXEC INSTAL ELETRICAS EEEB-VIANA</v>
          </cell>
          <cell r="C1200">
            <v>11584.11</v>
          </cell>
          <cell r="D1200" t="str">
            <v>UN</v>
          </cell>
        </row>
        <row r="1201">
          <cell r="A1201">
            <v>7169000175</v>
          </cell>
          <cell r="B1201" t="str">
            <v>FORN E EXEC SUBESTACAO TRIF 150KVA-VIANA</v>
          </cell>
          <cell r="C1201">
            <v>33557.519999999997</v>
          </cell>
          <cell r="D1201" t="str">
            <v>UN</v>
          </cell>
        </row>
        <row r="1202">
          <cell r="A1202">
            <v>7169000176</v>
          </cell>
          <cell r="B1202" t="str">
            <v>FORN E EXEC ATERRAMENTO GERAL ETE-VIANA</v>
          </cell>
          <cell r="C1202">
            <v>12042.4</v>
          </cell>
          <cell r="D1202" t="str">
            <v>UN</v>
          </cell>
        </row>
        <row r="1203">
          <cell r="A1203">
            <v>7169000177</v>
          </cell>
          <cell r="B1203" t="str">
            <v>FORN EXEC INST ELETR ILUM EXT E TOMADAS</v>
          </cell>
          <cell r="C1203">
            <v>42056.77</v>
          </cell>
          <cell r="D1203" t="str">
            <v>UN</v>
          </cell>
        </row>
        <row r="1204">
          <cell r="A1204">
            <v>7169000178</v>
          </cell>
          <cell r="B1204" t="str">
            <v>FORN EXEC INST ELETR ELETRODUTO E CABOS</v>
          </cell>
          <cell r="C1204">
            <v>136506.01</v>
          </cell>
          <cell r="D1204" t="str">
            <v>UN</v>
          </cell>
        </row>
        <row r="1205">
          <cell r="A1205">
            <v>7169000179</v>
          </cell>
          <cell r="B1205" t="str">
            <v>FORN EXEC INST DE INSTRUMENTACAO</v>
          </cell>
          <cell r="C1205">
            <v>11838.02</v>
          </cell>
          <cell r="D1205" t="str">
            <v>UN</v>
          </cell>
        </row>
        <row r="1206">
          <cell r="A1206">
            <v>7169000180</v>
          </cell>
          <cell r="B1206" t="str">
            <v>FORN E EXEC ATERRAMENTO PREDIO ADMNISTRA</v>
          </cell>
          <cell r="C1206">
            <v>14383.81</v>
          </cell>
          <cell r="D1206" t="str">
            <v>UN</v>
          </cell>
        </row>
        <row r="1207">
          <cell r="A1207">
            <v>7169000181</v>
          </cell>
          <cell r="B1207" t="str">
            <v>FORN EXEC INST ELETR ILUM EXT E TOM -ADM</v>
          </cell>
          <cell r="C1207">
            <v>15301.36</v>
          </cell>
          <cell r="D1207" t="str">
            <v>UN</v>
          </cell>
        </row>
        <row r="1208">
          <cell r="A1208">
            <v>7169000182</v>
          </cell>
          <cell r="B1208" t="str">
            <v>FORN E INST DO CCM-01 - ETE - VIANA</v>
          </cell>
          <cell r="C1208">
            <v>47006.13</v>
          </cell>
          <cell r="D1208" t="str">
            <v>UN</v>
          </cell>
        </row>
        <row r="1209">
          <cell r="A1209">
            <v>7169000183</v>
          </cell>
          <cell r="B1209" t="str">
            <v>FORN E INST DO CCM-02 - ETE - VIANA</v>
          </cell>
          <cell r="C1209">
            <v>38822.400000000001</v>
          </cell>
          <cell r="D1209" t="str">
            <v>UN</v>
          </cell>
        </row>
        <row r="1210">
          <cell r="A1210">
            <v>7169000184</v>
          </cell>
          <cell r="B1210" t="str">
            <v>INST E MONT MAT HIDR EXTERNAS-ETE VIANA</v>
          </cell>
          <cell r="C1210">
            <v>2501.1999999999998</v>
          </cell>
          <cell r="D1210" t="str">
            <v>UN</v>
          </cell>
        </row>
        <row r="1211">
          <cell r="A1211">
            <v>7169000185</v>
          </cell>
          <cell r="B1211" t="str">
            <v>MONT INST MAT HIDR GRAD E MED-ETE VIANA</v>
          </cell>
          <cell r="C1211">
            <v>12506</v>
          </cell>
          <cell r="D1211" t="str">
            <v>UN</v>
          </cell>
        </row>
        <row r="1212">
          <cell r="A1212">
            <v>7169000186</v>
          </cell>
          <cell r="B1212" t="str">
            <v>MONT E INST MAT HIDR VALO OXID-ETE VIANA</v>
          </cell>
          <cell r="C1212">
            <v>4412</v>
          </cell>
          <cell r="D1212" t="str">
            <v>UN</v>
          </cell>
        </row>
        <row r="1213">
          <cell r="A1213">
            <v>7169000187</v>
          </cell>
          <cell r="B1213" t="str">
            <v>MONT E INST MAT HIDR DEC SECUN-ETE VIANA</v>
          </cell>
          <cell r="C1213">
            <v>6253</v>
          </cell>
          <cell r="D1213" t="str">
            <v>UN</v>
          </cell>
        </row>
        <row r="1214">
          <cell r="A1214">
            <v>7169000188</v>
          </cell>
          <cell r="B1214" t="str">
            <v>MONT INST MAT HIDR ULTRAVIOLET-ETE VIANA</v>
          </cell>
          <cell r="C1214">
            <v>3126.5</v>
          </cell>
          <cell r="D1214" t="str">
            <v>UN</v>
          </cell>
        </row>
        <row r="1215">
          <cell r="A1215">
            <v>7169000189</v>
          </cell>
          <cell r="B1215" t="str">
            <v>MONT INST MAT HIDR ADENSADOR - ETE VIANA</v>
          </cell>
          <cell r="C1215">
            <v>3126.5</v>
          </cell>
          <cell r="D1215" t="str">
            <v>UN</v>
          </cell>
        </row>
        <row r="1216">
          <cell r="A1216">
            <v>7169000190</v>
          </cell>
          <cell r="B1216" t="str">
            <v>MONT INST MAT HIDR LEITO SEC - ETE VIANA</v>
          </cell>
          <cell r="C1216">
            <v>500.24</v>
          </cell>
          <cell r="D1216" t="str">
            <v>UN</v>
          </cell>
        </row>
        <row r="1217">
          <cell r="A1217">
            <v>7169000191</v>
          </cell>
          <cell r="B1217" t="str">
            <v>MONT INST MAT HIDR ELEV PERC - ETE VIANA</v>
          </cell>
          <cell r="C1217">
            <v>3126.5</v>
          </cell>
          <cell r="D1217" t="str">
            <v>UN</v>
          </cell>
        </row>
        <row r="1218">
          <cell r="A1218">
            <v>7169000192</v>
          </cell>
          <cell r="B1218" t="str">
            <v>FORN E INST MAT HIDR URBAN-ETE VIANA</v>
          </cell>
          <cell r="C1218">
            <v>2676.31</v>
          </cell>
          <cell r="D1218" t="str">
            <v>UN</v>
          </cell>
        </row>
        <row r="1219">
          <cell r="A1219">
            <v>7169000193</v>
          </cell>
          <cell r="B1219" t="str">
            <v>FORN. EXEC. CX DESCARGA 01 - ARGOLAS VV</v>
          </cell>
          <cell r="C1219">
            <v>9576.92</v>
          </cell>
          <cell r="D1219" t="str">
            <v>UN</v>
          </cell>
        </row>
        <row r="1220">
          <cell r="A1220">
            <v>7169000194</v>
          </cell>
          <cell r="B1220" t="str">
            <v>FORN. EXEC. CX DESCARGA 01 - ARGOLAS VV</v>
          </cell>
          <cell r="C1220">
            <v>8213.7999999999993</v>
          </cell>
          <cell r="D1220" t="str">
            <v>UN</v>
          </cell>
        </row>
        <row r="1221">
          <cell r="A1221">
            <v>7169000195</v>
          </cell>
          <cell r="B1221" t="str">
            <v>INST. MAT HIDRAULICO ARGOLAS - VV</v>
          </cell>
          <cell r="C1221">
            <v>2311.6</v>
          </cell>
          <cell r="D1221" t="str">
            <v>UN</v>
          </cell>
        </row>
        <row r="1222">
          <cell r="A1222">
            <v>7169000196</v>
          </cell>
          <cell r="B1222" t="str">
            <v>FORN INST MAT TRAT GAS-ETE VIANA</v>
          </cell>
          <cell r="C1222">
            <v>4544.7</v>
          </cell>
          <cell r="D1222" t="str">
            <v>UN</v>
          </cell>
        </row>
        <row r="1223">
          <cell r="A1223">
            <v>7169000197</v>
          </cell>
          <cell r="B1223" t="str">
            <v>MONT INST MAT HIDR CX MANOBRA 01 - ETA V</v>
          </cell>
          <cell r="C1223">
            <v>24572.16</v>
          </cell>
          <cell r="D1223" t="str">
            <v>UN</v>
          </cell>
        </row>
        <row r="1224">
          <cell r="A1224">
            <v>7169000198</v>
          </cell>
          <cell r="B1224" t="str">
            <v>MONT INST MAT HIDR CX MANOBRA 2, 3-ETA V</v>
          </cell>
          <cell r="C1224">
            <v>16911.79</v>
          </cell>
          <cell r="D1224" t="str">
            <v>UN</v>
          </cell>
        </row>
        <row r="1225">
          <cell r="A1225">
            <v>7169000199</v>
          </cell>
          <cell r="B1225" t="str">
            <v>MONT INST MAT HIDR CX INTER/ESGOT ETA V</v>
          </cell>
          <cell r="C1225">
            <v>7166.88</v>
          </cell>
          <cell r="D1225" t="str">
            <v>UN</v>
          </cell>
        </row>
        <row r="1226">
          <cell r="A1226">
            <v>7169000200</v>
          </cell>
          <cell r="B1226" t="str">
            <v>MONT INST MAT HIDR CX MEDIC/ESGOT ETA V</v>
          </cell>
          <cell r="C1226">
            <v>5316.91</v>
          </cell>
          <cell r="D1226" t="str">
            <v>UN</v>
          </cell>
        </row>
        <row r="1227">
          <cell r="A1227">
            <v>7169000201</v>
          </cell>
          <cell r="B1227" t="str">
            <v>MONT INST MAT HIDR TUB ADENSADORES ETA V</v>
          </cell>
          <cell r="C1227">
            <v>5936.39</v>
          </cell>
          <cell r="D1227" t="str">
            <v>UN</v>
          </cell>
        </row>
        <row r="1228">
          <cell r="A1228">
            <v>7169000202</v>
          </cell>
          <cell r="B1228" t="str">
            <v>MONT INST MAT HIDR DESID/SAL ELET ETA V</v>
          </cell>
          <cell r="C1228">
            <v>7166.88</v>
          </cell>
          <cell r="D1228" t="str">
            <v>UN</v>
          </cell>
        </row>
        <row r="1229">
          <cell r="A1229">
            <v>7169000203</v>
          </cell>
          <cell r="B1229" t="str">
            <v>MONT INST MISTURADOR DE HELICE SUB-ETA V</v>
          </cell>
          <cell r="C1229">
            <v>3653.16</v>
          </cell>
          <cell r="D1229" t="str">
            <v>UN</v>
          </cell>
        </row>
        <row r="1230">
          <cell r="A1230">
            <v>7169000205</v>
          </cell>
          <cell r="B1230" t="str">
            <v>ADENSADOR DE LODO CIRC ACIO PERIF-ETA V</v>
          </cell>
          <cell r="C1230">
            <v>238410.77</v>
          </cell>
          <cell r="D1230" t="str">
            <v>UN</v>
          </cell>
        </row>
        <row r="1231">
          <cell r="A1231">
            <v>7169000206</v>
          </cell>
          <cell r="B1231" t="str">
            <v>FORN INST DO MAT HIDR VRP E MACROMEDIDOR</v>
          </cell>
          <cell r="C1231">
            <v>7092.11</v>
          </cell>
          <cell r="D1231" t="str">
            <v>UN</v>
          </cell>
        </row>
        <row r="1232">
          <cell r="A1232">
            <v>7169000207</v>
          </cell>
          <cell r="B1232" t="str">
            <v>TRAVESSIA PONTE RIO BRACO NORTE- PIACU</v>
          </cell>
          <cell r="C1232">
            <v>2945.6</v>
          </cell>
          <cell r="D1232" t="str">
            <v>UN</v>
          </cell>
        </row>
        <row r="1233">
          <cell r="A1233">
            <v>7169000208</v>
          </cell>
          <cell r="B1233" t="str">
            <v>TRAVESSIA DA RODOVIA ES-181 -  PIACU</v>
          </cell>
          <cell r="C1233">
            <v>11215.15</v>
          </cell>
          <cell r="D1233" t="str">
            <v>UN</v>
          </cell>
        </row>
        <row r="1234">
          <cell r="A1234">
            <v>7169000209</v>
          </cell>
          <cell r="B1234" t="str">
            <v>MISTURADOR DE HELICE SUBMERSIVEL C GUIA</v>
          </cell>
          <cell r="C1234">
            <v>34167.269999999997</v>
          </cell>
          <cell r="D1234" t="str">
            <v>UN</v>
          </cell>
        </row>
        <row r="1235">
          <cell r="A1235">
            <v>7169000210</v>
          </cell>
          <cell r="B1235" t="str">
            <v>FORN INST MANOMETRO 3/4"</v>
          </cell>
          <cell r="C1235">
            <v>588.58000000000004</v>
          </cell>
          <cell r="D1235" t="str">
            <v>UN</v>
          </cell>
        </row>
        <row r="1236">
          <cell r="A1236">
            <v>7169000211</v>
          </cell>
          <cell r="B1236" t="str">
            <v>FORN INST VENTOSA SIMPLES COM ROSCA 2"</v>
          </cell>
          <cell r="C1236">
            <v>631.52</v>
          </cell>
          <cell r="D1236" t="str">
            <v>UN</v>
          </cell>
        </row>
        <row r="1237">
          <cell r="A1237">
            <v>7169000213</v>
          </cell>
          <cell r="B1237" t="str">
            <v>FORN E INST RESERV POLIETILENO CAP. 20M3</v>
          </cell>
          <cell r="C1237">
            <v>17417.310000000001</v>
          </cell>
          <cell r="D1237" t="str">
            <v>UN</v>
          </cell>
        </row>
        <row r="1238">
          <cell r="A1238">
            <v>7169000214</v>
          </cell>
          <cell r="B1238" t="str">
            <v>MONT INST MAT HIDR REFORMA FILTROS ETA V</v>
          </cell>
          <cell r="C1238">
            <v>123294.15</v>
          </cell>
          <cell r="D1238" t="str">
            <v>UN</v>
          </cell>
        </row>
        <row r="1239">
          <cell r="A1239">
            <v>7169000215</v>
          </cell>
          <cell r="B1239" t="str">
            <v>FORN E ASSENT TALHA/TROLEY CAP 3000KG</v>
          </cell>
          <cell r="C1239">
            <v>4721.67</v>
          </cell>
          <cell r="D1239" t="str">
            <v>UN</v>
          </cell>
        </row>
        <row r="1240">
          <cell r="A1240">
            <v>7169000216</v>
          </cell>
          <cell r="B1240" t="str">
            <v>FORN INST MAT HIDR PVC TQ CAL AMPL ETA V</v>
          </cell>
          <cell r="C1240">
            <v>842.37</v>
          </cell>
          <cell r="D1240" t="str">
            <v>UN</v>
          </cell>
        </row>
        <row r="1241">
          <cell r="A1241">
            <v>7169000218</v>
          </cell>
          <cell r="B1241" t="str">
            <v>MONT INST MAT HIDR EEAT PLANALTO</v>
          </cell>
          <cell r="C1241">
            <v>182658</v>
          </cell>
          <cell r="D1241" t="str">
            <v>UN</v>
          </cell>
        </row>
        <row r="1242">
          <cell r="A1242">
            <v>7169000219</v>
          </cell>
          <cell r="B1242" t="str">
            <v>FORNECIMENTO E INSTALACAO MANOMETRO 1/4"</v>
          </cell>
          <cell r="C1242">
            <v>798.69</v>
          </cell>
          <cell r="D1242" t="str">
            <v>UN</v>
          </cell>
        </row>
        <row r="1243">
          <cell r="A1243">
            <v>7169000220</v>
          </cell>
          <cell r="B1243" t="str">
            <v>FORN MONT QD COMANDO POT DE 4 CV</v>
          </cell>
          <cell r="C1243">
            <v>6042.96</v>
          </cell>
          <cell r="D1243" t="str">
            <v>UN</v>
          </cell>
        </row>
        <row r="1244">
          <cell r="A1244">
            <v>7169000221</v>
          </cell>
          <cell r="B1244" t="str">
            <v>FORN SUP MONT MOD LAMELARES - AMPL ETA V</v>
          </cell>
          <cell r="C1244">
            <v>287333.44</v>
          </cell>
          <cell r="D1244" t="str">
            <v>UN</v>
          </cell>
        </row>
        <row r="1245">
          <cell r="A1245">
            <v>7169000222</v>
          </cell>
          <cell r="B1245" t="str">
            <v>BOMBA SUBMERSIVEL H = 10,50 M Q = 90 L/S</v>
          </cell>
          <cell r="C1245">
            <v>83180.84</v>
          </cell>
          <cell r="D1245" t="str">
            <v>UN</v>
          </cell>
        </row>
        <row r="1246">
          <cell r="A1246">
            <v>7169000223</v>
          </cell>
          <cell r="B1246" t="str">
            <v>BOMBA SUBMERSIVEL H = 15 M Q = 180 L/S</v>
          </cell>
          <cell r="C1246">
            <v>139677.29</v>
          </cell>
          <cell r="D1246" t="str">
            <v>UN</v>
          </cell>
        </row>
        <row r="1247">
          <cell r="A1247">
            <v>7169000224</v>
          </cell>
          <cell r="B1247" t="str">
            <v>COMPORTA CANAL ACION ELET/MAN 1,20X1,40M</v>
          </cell>
          <cell r="C1247">
            <v>85809.2</v>
          </cell>
          <cell r="D1247" t="str">
            <v>UN</v>
          </cell>
        </row>
        <row r="1248">
          <cell r="A1248">
            <v>7169000225</v>
          </cell>
          <cell r="B1248" t="str">
            <v>COMPORTA PAREDE ELET/MAN 0,90X0,90M FLOC</v>
          </cell>
          <cell r="C1248">
            <v>69404.5</v>
          </cell>
          <cell r="D1248" t="str">
            <v>UN</v>
          </cell>
        </row>
        <row r="1249">
          <cell r="A1249">
            <v>7169000226</v>
          </cell>
          <cell r="B1249" t="str">
            <v>COMPORTA CANAL ACION ELET/MAN 1,20X2,40M</v>
          </cell>
          <cell r="C1249">
            <v>132499.5</v>
          </cell>
          <cell r="D1249" t="str">
            <v>UN</v>
          </cell>
        </row>
        <row r="1250">
          <cell r="A1250">
            <v>7169000227</v>
          </cell>
          <cell r="B1250" t="str">
            <v>COMPORTA CANAL ACION ELET/MAN 1,30X2,20M</v>
          </cell>
          <cell r="C1250">
            <v>126190</v>
          </cell>
          <cell r="D1250" t="str">
            <v>UN</v>
          </cell>
        </row>
        <row r="1251">
          <cell r="A1251">
            <v>7169000228</v>
          </cell>
          <cell r="B1251" t="str">
            <v>COMPORTA CANAL ACION ELET/MAN 1,30X3,30M</v>
          </cell>
          <cell r="C1251">
            <v>252380</v>
          </cell>
          <cell r="D1251" t="str">
            <v>UN</v>
          </cell>
        </row>
        <row r="1252">
          <cell r="A1252">
            <v>7169000229</v>
          </cell>
          <cell r="B1252" t="str">
            <v>COMPORTA PAREDE ELET/MAN 0,60X0,60M RECI</v>
          </cell>
          <cell r="C1252">
            <v>50476</v>
          </cell>
          <cell r="D1252" t="str">
            <v>UN</v>
          </cell>
        </row>
        <row r="1253">
          <cell r="A1253">
            <v>7169000230</v>
          </cell>
          <cell r="B1253" t="str">
            <v>MEDIDOR DE VAZAO ULTRASSONICO NAO INTRUS</v>
          </cell>
          <cell r="C1253">
            <v>69947.12</v>
          </cell>
          <cell r="D1253" t="str">
            <v>UN</v>
          </cell>
        </row>
        <row r="1254">
          <cell r="A1254">
            <v>7169000231</v>
          </cell>
          <cell r="B1254" t="str">
            <v>FORN E INST DO MATERIAL HIDRAULICO VRP 1</v>
          </cell>
          <cell r="C1254">
            <v>8140.54</v>
          </cell>
          <cell r="D1254" t="str">
            <v>UN</v>
          </cell>
        </row>
        <row r="1255">
          <cell r="A1255">
            <v>7169000232</v>
          </cell>
          <cell r="B1255" t="str">
            <v>FORN E INST DO MATERIAL HIDRAULICO VRP 2</v>
          </cell>
          <cell r="C1255">
            <v>5830.55</v>
          </cell>
          <cell r="D1255" t="str">
            <v>UN</v>
          </cell>
        </row>
        <row r="1256">
          <cell r="A1256">
            <v>7169000233</v>
          </cell>
          <cell r="B1256" t="str">
            <v>FORN/ASSENT TALHA ELE/TROLEY CAP 15000KG</v>
          </cell>
          <cell r="C1256">
            <v>45158.81</v>
          </cell>
          <cell r="D1256" t="str">
            <v>UN</v>
          </cell>
        </row>
        <row r="1257">
          <cell r="A1257">
            <v>7169000234</v>
          </cell>
          <cell r="B1257" t="str">
            <v>FORN MAT HIDR PVC SALA DESIDRAT ETA V</v>
          </cell>
          <cell r="C1257">
            <v>5308.53</v>
          </cell>
          <cell r="D1257" t="str">
            <v>UN</v>
          </cell>
        </row>
        <row r="1258">
          <cell r="A1258">
            <v>7169000235</v>
          </cell>
          <cell r="B1258" t="str">
            <v>REFORMA/MELHORIAS ETE AGUA DOCE DO NORTE</v>
          </cell>
          <cell r="C1258">
            <v>704322.7</v>
          </cell>
          <cell r="D1258" t="str">
            <v>UN</v>
          </cell>
        </row>
        <row r="1259">
          <cell r="A1259">
            <v>7169000236</v>
          </cell>
          <cell r="B1259" t="str">
            <v>INSTALACOES ELETRICAS EEEB ATE 5CV</v>
          </cell>
          <cell r="C1259">
            <v>16107.02</v>
          </cell>
          <cell r="D1259" t="str">
            <v>UN</v>
          </cell>
        </row>
        <row r="1260">
          <cell r="A1260">
            <v>7169000237</v>
          </cell>
          <cell r="B1260" t="str">
            <v>MONT E INST DE MATERIAL HIDR EEEB3-ADN</v>
          </cell>
          <cell r="C1260">
            <v>2785.6</v>
          </cell>
          <cell r="D1260" t="str">
            <v>UN</v>
          </cell>
        </row>
        <row r="1261">
          <cell r="A1261">
            <v>7169000238</v>
          </cell>
          <cell r="B1261" t="str">
            <v>TRAVESSIA 2 - CORREGO-AGUA DOCE DO NORTE</v>
          </cell>
          <cell r="C1261">
            <v>35831.68</v>
          </cell>
          <cell r="D1261" t="str">
            <v>UN</v>
          </cell>
        </row>
        <row r="1262">
          <cell r="A1262">
            <v>7169000239</v>
          </cell>
          <cell r="B1262" t="str">
            <v>TRAVESSIA 3 - CORREGO-AGUA DOCE DO NORTE</v>
          </cell>
          <cell r="C1262">
            <v>22172.26</v>
          </cell>
          <cell r="D1262" t="str">
            <v>UN</v>
          </cell>
        </row>
        <row r="1263">
          <cell r="A1263">
            <v>7169000240</v>
          </cell>
          <cell r="B1263" t="str">
            <v>TRAVESSIA 4 - CORREGO-AGUA DOCE DO NORTE</v>
          </cell>
          <cell r="C1263">
            <v>32917.629999999997</v>
          </cell>
          <cell r="D1263" t="str">
            <v>UN</v>
          </cell>
        </row>
        <row r="1264">
          <cell r="A1264">
            <v>7169000241</v>
          </cell>
          <cell r="B1264" t="str">
            <v>TRAVESSIA 5 - CORREGO-AGUA DOCE DO NORTE</v>
          </cell>
          <cell r="C1264">
            <v>21759.46</v>
          </cell>
          <cell r="D1264" t="str">
            <v>UN</v>
          </cell>
        </row>
        <row r="1265">
          <cell r="A1265">
            <v>7169000242</v>
          </cell>
          <cell r="B1265" t="str">
            <v>TRAVESSIA 6 - CORREGO-AGUA DOCE DO NORTE</v>
          </cell>
          <cell r="C1265">
            <v>16685.13</v>
          </cell>
          <cell r="D1265" t="str">
            <v>UN</v>
          </cell>
        </row>
        <row r="1266">
          <cell r="A1266">
            <v>7169000243</v>
          </cell>
          <cell r="B1266" t="str">
            <v>TRAVESSIA 1 - PONTE - AGUA DOCE DO NORTE</v>
          </cell>
          <cell r="C1266">
            <v>11839.77</v>
          </cell>
          <cell r="D1266" t="str">
            <v>UN</v>
          </cell>
        </row>
        <row r="1267">
          <cell r="A1267">
            <v>7169000244</v>
          </cell>
          <cell r="B1267" t="str">
            <v>TRAVESSIA 7 - PONTE - AGUA DOCE DO NORTE</v>
          </cell>
          <cell r="C1267">
            <v>11839.77</v>
          </cell>
          <cell r="D1267" t="str">
            <v>UN</v>
          </cell>
        </row>
        <row r="1268">
          <cell r="A1268">
            <v>7169000246</v>
          </cell>
          <cell r="B1268" t="str">
            <v>TRAVESSIA 8 - PONTE - AGUA DOCE DO NORTE</v>
          </cell>
          <cell r="C1268">
            <v>14534.88</v>
          </cell>
          <cell r="D1268" t="str">
            <v>UN</v>
          </cell>
        </row>
        <row r="1269">
          <cell r="A1269">
            <v>7169000247</v>
          </cell>
          <cell r="B1269" t="str">
            <v>MONT INST MAT HIDR ELEVAT DESIDR - ETA V</v>
          </cell>
          <cell r="C1269">
            <v>22524.48</v>
          </cell>
          <cell r="D1269" t="str">
            <v>UN</v>
          </cell>
        </row>
        <row r="1270">
          <cell r="A1270">
            <v>7169000248</v>
          </cell>
          <cell r="B1270" t="str">
            <v>MONT INST MAT HIDR RECALQUE PROVISORIO</v>
          </cell>
          <cell r="C1270">
            <v>25572.12</v>
          </cell>
          <cell r="D1270" t="str">
            <v>UN</v>
          </cell>
        </row>
        <row r="1271">
          <cell r="A1271">
            <v>7169000249</v>
          </cell>
          <cell r="B1271" t="str">
            <v>DECANTADOR CENTR E PREPAR POLIM - ETA V</v>
          </cell>
          <cell r="C1271">
            <v>4567964.4400000004</v>
          </cell>
          <cell r="D1271" t="str">
            <v>UN</v>
          </cell>
        </row>
        <row r="1272">
          <cell r="A1272">
            <v>7169000250</v>
          </cell>
          <cell r="B1272" t="str">
            <v>MONT INST MAT/EQ TQ CAL E SUFAT - ETA V</v>
          </cell>
          <cell r="C1272">
            <v>10417.94</v>
          </cell>
          <cell r="D1272" t="str">
            <v>UN</v>
          </cell>
        </row>
        <row r="1273">
          <cell r="A1273">
            <v>7169000251</v>
          </cell>
          <cell r="B1273" t="str">
            <v>MONT INST MAT/EQ FLOCULADORES  - ETA V</v>
          </cell>
          <cell r="C1273">
            <v>102039</v>
          </cell>
          <cell r="D1273" t="str">
            <v>UN</v>
          </cell>
        </row>
        <row r="1274">
          <cell r="A1274">
            <v>7169000252</v>
          </cell>
          <cell r="B1274" t="str">
            <v>MONT INST MAT/EQ DECANTADORES  - ETA V</v>
          </cell>
          <cell r="C1274">
            <v>38338.86</v>
          </cell>
          <cell r="D1274" t="str">
            <v>UN</v>
          </cell>
        </row>
        <row r="1275">
          <cell r="A1275">
            <v>7169000253</v>
          </cell>
          <cell r="B1275" t="str">
            <v>MONT INST MAT/EQ CANAL CENTR AGUA -ETA V</v>
          </cell>
          <cell r="C1275">
            <v>43036.72</v>
          </cell>
          <cell r="D1275" t="str">
            <v>UN</v>
          </cell>
        </row>
        <row r="1276">
          <cell r="A1276">
            <v>7169000254</v>
          </cell>
          <cell r="B1276" t="str">
            <v>MONT INST MAT/EQ DECANTADOR SEC. - ETA V</v>
          </cell>
          <cell r="C1276">
            <v>71104.960000000006</v>
          </cell>
          <cell r="D1276" t="str">
            <v>UN</v>
          </cell>
        </row>
        <row r="1277">
          <cell r="A1277">
            <v>7169000255</v>
          </cell>
          <cell r="B1277" t="str">
            <v>LINHAS DE AMOSTRAGEM AMPLIACAO DA ETA V</v>
          </cell>
          <cell r="C1277">
            <v>105778.77</v>
          </cell>
          <cell r="D1277" t="str">
            <v>UN</v>
          </cell>
        </row>
        <row r="1278">
          <cell r="A1278">
            <v>7169000256</v>
          </cell>
          <cell r="B1278" t="str">
            <v>FORN E INST CJ. MOTO-BOMBA P=0,75CV</v>
          </cell>
          <cell r="C1278">
            <v>5628.24</v>
          </cell>
          <cell r="D1278" t="str">
            <v>UN</v>
          </cell>
        </row>
        <row r="1279">
          <cell r="A1279">
            <v>7169000257</v>
          </cell>
          <cell r="B1279" t="str">
            <v>MONT E INST MAT HIDR BOOSTER - TIMBUI</v>
          </cell>
          <cell r="C1279">
            <v>1411.84</v>
          </cell>
          <cell r="D1279" t="str">
            <v>UN</v>
          </cell>
        </row>
        <row r="1280">
          <cell r="A1280">
            <v>7169000258</v>
          </cell>
          <cell r="B1280" t="str">
            <v>FORN E INST ELETR PADR/DISTR/SPDA/AUTOM</v>
          </cell>
          <cell r="C1280">
            <v>36009.410000000003</v>
          </cell>
          <cell r="D1280" t="str">
            <v>UN</v>
          </cell>
        </row>
        <row r="1281">
          <cell r="A1281">
            <v>7169000259</v>
          </cell>
          <cell r="B1281" t="str">
            <v>FORN FLOC MEC FLUXO AXIAL- AMPL ETA V</v>
          </cell>
          <cell r="C1281">
            <v>76758.850000000006</v>
          </cell>
          <cell r="D1281" t="str">
            <v>UN</v>
          </cell>
        </row>
        <row r="1282">
          <cell r="A1282">
            <v>7169000260</v>
          </cell>
          <cell r="B1282" t="str">
            <v>MONT E INST MAT HIDR BOOSTER-STO ANTONIO</v>
          </cell>
          <cell r="C1282">
            <v>1764.8</v>
          </cell>
          <cell r="D1282" t="str">
            <v>UN</v>
          </cell>
        </row>
        <row r="1283">
          <cell r="A1283">
            <v>7169000261</v>
          </cell>
          <cell r="B1283" t="str">
            <v>FORN E INST ELETR PADR/DISTR/SPDA/CCM/QD</v>
          </cell>
          <cell r="C1283">
            <v>54122.05</v>
          </cell>
          <cell r="D1283" t="str">
            <v>UN</v>
          </cell>
        </row>
        <row r="1284">
          <cell r="A1284">
            <v>7169000262</v>
          </cell>
          <cell r="B1284" t="str">
            <v>FORN E INST ELETR PADR/DISTR/SPDA/QA</v>
          </cell>
          <cell r="C1284">
            <v>33628.97</v>
          </cell>
          <cell r="D1284" t="str">
            <v>UN</v>
          </cell>
        </row>
        <row r="1285">
          <cell r="A1285">
            <v>7169000263</v>
          </cell>
          <cell r="B1285" t="str">
            <v>FORN E INST DE VALV. RED. PRESSAO DN 50</v>
          </cell>
          <cell r="C1285">
            <v>10482.27</v>
          </cell>
          <cell r="D1285" t="str">
            <v>UN</v>
          </cell>
        </row>
        <row r="1286">
          <cell r="A1286">
            <v>7169000264</v>
          </cell>
          <cell r="B1286" t="str">
            <v>GRADE EM PRFV 5 MM</v>
          </cell>
          <cell r="C1286">
            <v>1109.8499999999999</v>
          </cell>
          <cell r="D1286" t="str">
            <v>M2</v>
          </cell>
        </row>
        <row r="1287">
          <cell r="A1287">
            <v>7169000265</v>
          </cell>
          <cell r="B1287" t="str">
            <v>TAMPA EM PRFV INCL ACESSORIOS</v>
          </cell>
          <cell r="C1287">
            <v>812.67</v>
          </cell>
          <cell r="D1287" t="str">
            <v>M2</v>
          </cell>
        </row>
        <row r="1288">
          <cell r="A1288">
            <v>7169000266</v>
          </cell>
          <cell r="B1288" t="str">
            <v>DESM CARG/TRANSP/DESC E REM REATOR F SUL</v>
          </cell>
          <cell r="C1288">
            <v>31379.07</v>
          </cell>
          <cell r="D1288" t="str">
            <v>UN</v>
          </cell>
        </row>
        <row r="1289">
          <cell r="A1289">
            <v>7169000267</v>
          </cell>
          <cell r="B1289" t="str">
            <v>FORN E EXEC INST HIDR CASA OPER FL SUL</v>
          </cell>
          <cell r="C1289">
            <v>7473.39</v>
          </cell>
          <cell r="D1289" t="str">
            <v>UN</v>
          </cell>
        </row>
        <row r="1290">
          <cell r="A1290">
            <v>7169000268</v>
          </cell>
          <cell r="B1290" t="str">
            <v>FORN E EXEC INST ELETR CASA OPER FL SUL</v>
          </cell>
          <cell r="C1290">
            <v>9265.94</v>
          </cell>
          <cell r="D1290" t="str">
            <v>UN</v>
          </cell>
        </row>
        <row r="1291">
          <cell r="A1291">
            <v>7169000269</v>
          </cell>
          <cell r="B1291" t="str">
            <v>QDLF1 - CASA DE OPERAÇÃO ETE FLOR SUL</v>
          </cell>
          <cell r="C1291">
            <v>2916.52</v>
          </cell>
          <cell r="D1291" t="str">
            <v>UN</v>
          </cell>
        </row>
        <row r="1292">
          <cell r="A1292">
            <v>7169000270</v>
          </cell>
          <cell r="B1292" t="str">
            <v>QDG - ETE FLORESTA DO SUL</v>
          </cell>
          <cell r="C1292">
            <v>5740.54</v>
          </cell>
          <cell r="D1292" t="str">
            <v>UN</v>
          </cell>
        </row>
        <row r="1293">
          <cell r="A1293">
            <v>7169000271</v>
          </cell>
          <cell r="B1293" t="str">
            <v>CABEAMENTO DISTR CIRCUITOS ETE FLOR SUL</v>
          </cell>
          <cell r="C1293">
            <v>9156.2900000000009</v>
          </cell>
          <cell r="D1293" t="str">
            <v>UN</v>
          </cell>
        </row>
        <row r="1294">
          <cell r="A1294">
            <v>7169000272</v>
          </cell>
          <cell r="B1294" t="str">
            <v>FORN ASSENT MAT HID LEITO SEC ETE FL SUL</v>
          </cell>
          <cell r="C1294">
            <v>3739.18</v>
          </cell>
          <cell r="D1294" t="str">
            <v>UN</v>
          </cell>
        </row>
        <row r="1295">
          <cell r="A1295">
            <v>7169000273</v>
          </cell>
          <cell r="B1295" t="str">
            <v>ASSENTAMENTO MAT HID EEEB ETE FL SUL</v>
          </cell>
          <cell r="C1295">
            <v>2311.6</v>
          </cell>
          <cell r="D1295" t="str">
            <v>UN</v>
          </cell>
        </row>
        <row r="1296">
          <cell r="A1296">
            <v>7169000274</v>
          </cell>
          <cell r="B1296" t="str">
            <v>ASSENTAMENTO MAT HID CX AREIA ETE FL SUL</v>
          </cell>
          <cell r="C1296">
            <v>1386.96</v>
          </cell>
          <cell r="D1296" t="str">
            <v>UN</v>
          </cell>
        </row>
        <row r="1297">
          <cell r="A1297">
            <v>7169000275</v>
          </cell>
          <cell r="B1297" t="str">
            <v>FORN E EXEC INST ELETR CASA MAQ FL SUL</v>
          </cell>
          <cell r="C1297">
            <v>2586.1999999999998</v>
          </cell>
          <cell r="D1297" t="str">
            <v>UN</v>
          </cell>
        </row>
        <row r="1298">
          <cell r="A1298">
            <v>7169000276</v>
          </cell>
          <cell r="B1298" t="str">
            <v>MONT INST MAT HIDR EEAB ETE AGUA D NORTE</v>
          </cell>
          <cell r="C1298">
            <v>3340</v>
          </cell>
          <cell r="D1298" t="str">
            <v>UN</v>
          </cell>
        </row>
        <row r="1299">
          <cell r="A1299">
            <v>7169000277</v>
          </cell>
          <cell r="B1299" t="str">
            <v>PADRAO MEDICAO AEREO CARGA ATE 15KW</v>
          </cell>
          <cell r="C1299">
            <v>3643</v>
          </cell>
          <cell r="D1299" t="str">
            <v>UN</v>
          </cell>
        </row>
        <row r="1300">
          <cell r="A1300">
            <v>7169000278</v>
          </cell>
          <cell r="B1300" t="str">
            <v>FORN E EXEC DAS INST ELETR-CASA OPERADOR</v>
          </cell>
          <cell r="C1300">
            <v>15174.43</v>
          </cell>
          <cell r="D1300" t="str">
            <v>UN</v>
          </cell>
        </row>
        <row r="1301">
          <cell r="A1301">
            <v>7169000279</v>
          </cell>
          <cell r="B1301" t="str">
            <v>QUADRO PART DIRETA 2X3,0CV-B1.1 A B1.3</v>
          </cell>
          <cell r="C1301">
            <v>5601.29</v>
          </cell>
          <cell r="D1301" t="str">
            <v>UN</v>
          </cell>
        </row>
        <row r="1302">
          <cell r="A1302">
            <v>7169000280</v>
          </cell>
          <cell r="B1302" t="str">
            <v>CJ MB P=1,0CV,H=35MCA,PO=1,15M3/H,136MM</v>
          </cell>
          <cell r="C1302">
            <v>2457.09</v>
          </cell>
          <cell r="D1302" t="str">
            <v>UN</v>
          </cell>
        </row>
        <row r="1303">
          <cell r="A1303">
            <v>7169000281</v>
          </cell>
          <cell r="B1303" t="str">
            <v>FORN E INST ELETR PADR/DISTR/SPDA/CCM/QD</v>
          </cell>
          <cell r="C1303">
            <v>17189.310000000001</v>
          </cell>
          <cell r="D1303" t="str">
            <v>UN</v>
          </cell>
        </row>
        <row r="1304">
          <cell r="A1304">
            <v>7169000282</v>
          </cell>
          <cell r="B1304" t="str">
            <v>FORN INST QUADROS/PAINEIS ELET - EEEB E</v>
          </cell>
          <cell r="C1304">
            <v>6518.06</v>
          </cell>
          <cell r="D1304" t="str">
            <v>UN</v>
          </cell>
        </row>
        <row r="1305">
          <cell r="A1305">
            <v>7169000283</v>
          </cell>
          <cell r="B1305" t="str">
            <v>SUBESTAÇÃO ELETR 15 KVA EEEB E - SJC</v>
          </cell>
          <cell r="C1305">
            <v>19428.47</v>
          </cell>
          <cell r="D1305" t="str">
            <v>UN</v>
          </cell>
        </row>
        <row r="1306">
          <cell r="A1306">
            <v>7169000284</v>
          </cell>
          <cell r="B1306" t="str">
            <v>INSTALACOES ELETRICAS EEEB E - SJC</v>
          </cell>
          <cell r="C1306">
            <v>18420.95</v>
          </cell>
          <cell r="D1306" t="str">
            <v>UN</v>
          </cell>
        </row>
        <row r="1307">
          <cell r="A1307">
            <v>7169000285</v>
          </cell>
          <cell r="B1307" t="str">
            <v>FORN INST QUADROS/PAINEIS ELET - EEEB F</v>
          </cell>
          <cell r="C1307">
            <v>10674.13</v>
          </cell>
          <cell r="D1307" t="str">
            <v>UN</v>
          </cell>
        </row>
        <row r="1308">
          <cell r="A1308">
            <v>7169000286</v>
          </cell>
          <cell r="B1308" t="str">
            <v>INSTALACOES ELETRICAS EEEB F - SJC</v>
          </cell>
          <cell r="C1308">
            <v>17346.96</v>
          </cell>
          <cell r="D1308" t="str">
            <v>UN</v>
          </cell>
        </row>
        <row r="1309">
          <cell r="A1309">
            <v>7169000287</v>
          </cell>
          <cell r="B1309" t="str">
            <v>SUBESTAÇÃO ELETR 15 KVA EEEB F - SJC</v>
          </cell>
          <cell r="C1309">
            <v>19401.669999999998</v>
          </cell>
          <cell r="D1309" t="str">
            <v>UN</v>
          </cell>
        </row>
        <row r="1310">
          <cell r="A1310">
            <v>7169000294</v>
          </cell>
          <cell r="B1310" t="str">
            <v>ABRIGO METALICO PARA BOOSTER QUARTEIRAO</v>
          </cell>
          <cell r="C1310">
            <v>9769.6299999999992</v>
          </cell>
          <cell r="D1310" t="str">
            <v>UN</v>
          </cell>
        </row>
        <row r="1311">
          <cell r="A1311">
            <v>7169000295</v>
          </cell>
          <cell r="B1311" t="str">
            <v>FORN E EXEC INST HIDR BOOSTER QUARTEIRAO</v>
          </cell>
          <cell r="C1311">
            <v>9427.31</v>
          </cell>
          <cell r="D1311" t="str">
            <v>UN</v>
          </cell>
        </row>
        <row r="1312">
          <cell r="A1312">
            <v>7169000296</v>
          </cell>
          <cell r="B1312" t="str">
            <v>SUBESTACAO EXTER AEREA TRIF. 75KVA-MUQUI</v>
          </cell>
          <cell r="C1312">
            <v>33244.269999999997</v>
          </cell>
          <cell r="D1312" t="str">
            <v>UN</v>
          </cell>
        </row>
        <row r="1313">
          <cell r="A1313">
            <v>7169000297</v>
          </cell>
          <cell r="B1313" t="str">
            <v>FORN E INST ELETR PADR/DISTR/SPDA/CCM</v>
          </cell>
          <cell r="C1313">
            <v>17915.62</v>
          </cell>
          <cell r="D1313" t="str">
            <v>UN</v>
          </cell>
        </row>
        <row r="1314">
          <cell r="A1314">
            <v>7169000300</v>
          </cell>
          <cell r="B1314" t="str">
            <v>INSTALACOES DOS MATERAIS HIDRAUL MORUBIA</v>
          </cell>
          <cell r="C1314">
            <v>0</v>
          </cell>
          <cell r="D1314" t="str">
            <v>UN</v>
          </cell>
        </row>
        <row r="1315">
          <cell r="A1315">
            <v>7169000301</v>
          </cell>
          <cell r="B1315" t="str">
            <v>INSTAL E/OU SUBSTITUICAO PECAS/CONEXOES</v>
          </cell>
          <cell r="C1315">
            <v>4</v>
          </cell>
          <cell r="D1315" t="str">
            <v>KG</v>
          </cell>
        </row>
        <row r="1316">
          <cell r="A1316">
            <v>7169000302</v>
          </cell>
          <cell r="B1316" t="str">
            <v>FORN E EXEC INST HIDR BOOSTER MORUBIA</v>
          </cell>
          <cell r="C1316">
            <v>13382.33</v>
          </cell>
          <cell r="D1316" t="str">
            <v>UN</v>
          </cell>
        </row>
        <row r="1317">
          <cell r="A1317">
            <v>7169000303</v>
          </cell>
          <cell r="B1317" t="str">
            <v>MONT INST MAT HIDR LEITO DE SECAGEM-ADN</v>
          </cell>
          <cell r="C1317">
            <v>4641.6899999999996</v>
          </cell>
          <cell r="D1317" t="str">
            <v>UN</v>
          </cell>
        </row>
        <row r="1318">
          <cell r="A1318">
            <v>7169000304</v>
          </cell>
          <cell r="B1318" t="str">
            <v>QDLF - CASA DE OPERAÇÃO ETE ADN</v>
          </cell>
          <cell r="C1318">
            <v>2413.44</v>
          </cell>
          <cell r="D1318" t="str">
            <v>UN</v>
          </cell>
        </row>
        <row r="1319">
          <cell r="A1319">
            <v>7169000305</v>
          </cell>
          <cell r="B1319" t="str">
            <v>FORN EXEC INST ELETR ILUM EXT ETE ADN</v>
          </cell>
          <cell r="C1319">
            <v>9908.16</v>
          </cell>
          <cell r="D1319" t="str">
            <v>UN</v>
          </cell>
        </row>
        <row r="1320">
          <cell r="A1320">
            <v>7169000306</v>
          </cell>
          <cell r="B1320" t="str">
            <v>FORN EXEC INST ILUM EXT EEB-ETE ADN</v>
          </cell>
          <cell r="C1320">
            <v>8675.8799999999992</v>
          </cell>
          <cell r="D1320" t="str">
            <v>UN</v>
          </cell>
        </row>
        <row r="1321">
          <cell r="A1321">
            <v>7169000307</v>
          </cell>
          <cell r="B1321" t="str">
            <v>MATERIAIS HIDRAULICOS -BOOSTER ANTARTICA</v>
          </cell>
          <cell r="C1321">
            <v>4996.13</v>
          </cell>
          <cell r="D1321" t="str">
            <v>UN</v>
          </cell>
        </row>
        <row r="1322">
          <cell r="A1322">
            <v>7169000308</v>
          </cell>
          <cell r="B1322" t="str">
            <v>ASSENTAMENTO TODO MAT HIDR EEEB V - NVE</v>
          </cell>
          <cell r="C1322">
            <v>3467.4</v>
          </cell>
          <cell r="D1322" t="str">
            <v>UN</v>
          </cell>
        </row>
        <row r="1323">
          <cell r="A1323">
            <v>7169000309</v>
          </cell>
          <cell r="B1323" t="str">
            <v>CJ MOTO BOMBA SUBMERSIVEL - EEEB V - NVE</v>
          </cell>
          <cell r="C1323">
            <v>60441.16</v>
          </cell>
          <cell r="D1323" t="str">
            <v>UN</v>
          </cell>
        </row>
        <row r="1324">
          <cell r="A1324">
            <v>7169000310</v>
          </cell>
          <cell r="B1324" t="str">
            <v>PONTO DE AGUA - EEEB - NOVA VENECIA</v>
          </cell>
          <cell r="C1324">
            <v>598.62</v>
          </cell>
          <cell r="D1324" t="str">
            <v>UN</v>
          </cell>
        </row>
        <row r="1325">
          <cell r="A1325">
            <v>7169000311</v>
          </cell>
          <cell r="B1325" t="str">
            <v>MONT/INST MAT HIDRAUL-BOOSTER ANTARTICA</v>
          </cell>
          <cell r="C1325">
            <v>924.64</v>
          </cell>
          <cell r="D1325" t="str">
            <v>UN</v>
          </cell>
        </row>
        <row r="1326">
          <cell r="A1326">
            <v>7169000312</v>
          </cell>
          <cell r="B1326" t="str">
            <v>ASSENTAMENTO TODO MAT HIDR EEEB W - NVE</v>
          </cell>
          <cell r="C1326">
            <v>2311.6</v>
          </cell>
          <cell r="D1326" t="str">
            <v>UN</v>
          </cell>
        </row>
        <row r="1327">
          <cell r="A1327">
            <v>7169000313</v>
          </cell>
          <cell r="B1327" t="str">
            <v>CJ MOTO BOMBA SUBMERSIVEL - EEEB W - NVE</v>
          </cell>
          <cell r="C1327">
            <v>21697.3</v>
          </cell>
          <cell r="D1327" t="str">
            <v>UN</v>
          </cell>
        </row>
        <row r="1328">
          <cell r="A1328">
            <v>7169000314</v>
          </cell>
          <cell r="B1328" t="str">
            <v>ASSENTAMENTO TODO MAT HIDR EEEB T - NVE</v>
          </cell>
          <cell r="C1328">
            <v>3467.4</v>
          </cell>
          <cell r="D1328" t="str">
            <v>UN</v>
          </cell>
        </row>
        <row r="1329">
          <cell r="A1329">
            <v>7169000315</v>
          </cell>
          <cell r="B1329" t="str">
            <v>CJ MOTO BOMBA SUBMERSIVEL - EEEB T - NVE</v>
          </cell>
          <cell r="C1329">
            <v>60441.16</v>
          </cell>
          <cell r="D1329" t="str">
            <v>UN</v>
          </cell>
        </row>
        <row r="1330">
          <cell r="A1330">
            <v>7169000316</v>
          </cell>
          <cell r="B1330" t="str">
            <v>ASSENTAMENTO TODO MAT HIDR EEEB U - NVE</v>
          </cell>
          <cell r="C1330">
            <v>2311.6</v>
          </cell>
          <cell r="D1330" t="str">
            <v>UN</v>
          </cell>
        </row>
        <row r="1331">
          <cell r="A1331">
            <v>7169000317</v>
          </cell>
          <cell r="B1331" t="str">
            <v>CJ MOTO BOMBA SUBMERSIVEL - EEEB U - NVE</v>
          </cell>
          <cell r="C1331">
            <v>27437.66</v>
          </cell>
          <cell r="D1331" t="str">
            <v>UN</v>
          </cell>
        </row>
        <row r="1332">
          <cell r="A1332">
            <v>7169000318</v>
          </cell>
          <cell r="B1332" t="str">
            <v>ASSENT TODO MAT HIDR REC EEEB V - NVE</v>
          </cell>
          <cell r="C1332">
            <v>462.32</v>
          </cell>
          <cell r="D1332" t="str">
            <v>UN</v>
          </cell>
        </row>
        <row r="1333">
          <cell r="A1333">
            <v>7169000319</v>
          </cell>
          <cell r="B1333" t="str">
            <v>ASSENT TODO MAT HIDR REC EEEB W - NVE</v>
          </cell>
          <cell r="C1333">
            <v>462.32</v>
          </cell>
          <cell r="D1333" t="str">
            <v>UN</v>
          </cell>
        </row>
        <row r="1334">
          <cell r="A1334">
            <v>7169000320</v>
          </cell>
          <cell r="B1334" t="str">
            <v>ASSENT TODO MAT HIDR REC EEEB T - NVE</v>
          </cell>
          <cell r="C1334">
            <v>462.32</v>
          </cell>
          <cell r="D1334" t="str">
            <v>UN</v>
          </cell>
        </row>
        <row r="1335">
          <cell r="A1335">
            <v>7169000321</v>
          </cell>
          <cell r="B1335" t="str">
            <v>ASSENT TODO MAT HIDR REC EEEB U - NVE</v>
          </cell>
          <cell r="C1335">
            <v>462.32</v>
          </cell>
          <cell r="D1335" t="str">
            <v>UN</v>
          </cell>
        </row>
        <row r="1336">
          <cell r="A1336">
            <v>7169000322</v>
          </cell>
          <cell r="B1336" t="str">
            <v>ASSENT MAT HIDR REC/CX DESC EEEB U - NVE</v>
          </cell>
          <cell r="C1336">
            <v>924.64</v>
          </cell>
          <cell r="D1336" t="str">
            <v>UN</v>
          </cell>
        </row>
        <row r="1337">
          <cell r="A1337">
            <v>7169000323</v>
          </cell>
          <cell r="B1337" t="str">
            <v>RETIR TUB EXIST CX AREIA E GRAD BACIA J</v>
          </cell>
          <cell r="C1337">
            <v>1396.2</v>
          </cell>
          <cell r="D1337" t="str">
            <v>UN</v>
          </cell>
        </row>
        <row r="1338">
          <cell r="A1338">
            <v>7169000324</v>
          </cell>
          <cell r="B1338" t="str">
            <v>RETIRADA E REMOÇÃO UASB EXIST BACIA J</v>
          </cell>
          <cell r="C1338">
            <v>11972.65</v>
          </cell>
          <cell r="D1338" t="str">
            <v>UN</v>
          </cell>
        </row>
        <row r="1339">
          <cell r="A1339">
            <v>7169000325</v>
          </cell>
          <cell r="B1339" t="str">
            <v>ASSENT MAT HIDR CX AREIA - BACIA J - NVE</v>
          </cell>
          <cell r="C1339">
            <v>1386.96</v>
          </cell>
          <cell r="D1339" t="str">
            <v>UN</v>
          </cell>
        </row>
        <row r="1340">
          <cell r="A1340">
            <v>7169000326</v>
          </cell>
          <cell r="B1340" t="str">
            <v>MONT/INST MAT ELETRICO-BOOSTER ANTARTICA</v>
          </cell>
          <cell r="C1340">
            <v>4238.5</v>
          </cell>
          <cell r="D1340" t="str">
            <v>UN</v>
          </cell>
        </row>
        <row r="1341">
          <cell r="A1341">
            <v>7169000327</v>
          </cell>
          <cell r="B1341" t="str">
            <v>MONT/INST MAT AUTOMACAO BOOSTER ANTART</v>
          </cell>
          <cell r="C1341">
            <v>3390.8</v>
          </cell>
          <cell r="D1341" t="str">
            <v>UN</v>
          </cell>
        </row>
        <row r="1342">
          <cell r="A1342">
            <v>7169000328</v>
          </cell>
          <cell r="B1342" t="str">
            <v>MATERIAIS ELETRICOS - BOOSTER ANTARTICA</v>
          </cell>
          <cell r="C1342">
            <v>20358.03</v>
          </cell>
          <cell r="D1342" t="str">
            <v>UN</v>
          </cell>
        </row>
        <row r="1343">
          <cell r="A1343">
            <v>7169000329</v>
          </cell>
          <cell r="B1343" t="str">
            <v>MATERIAIS AUTOMACAO - BOOSTER ANTARTICA</v>
          </cell>
          <cell r="C1343">
            <v>17836.580000000002</v>
          </cell>
          <cell r="D1343" t="str">
            <v>UN</v>
          </cell>
        </row>
        <row r="1344">
          <cell r="A1344">
            <v>7169000330</v>
          </cell>
          <cell r="B1344" t="str">
            <v>EXAUSTOR CENTRIF CRD 450-2 2CV OU EQUIV</v>
          </cell>
          <cell r="C1344">
            <v>5132.1499999999996</v>
          </cell>
          <cell r="D1344" t="str">
            <v>UN</v>
          </cell>
        </row>
        <row r="1345">
          <cell r="A1345">
            <v>7169000331</v>
          </cell>
          <cell r="B1345" t="str">
            <v>MONT/INST MAT DO BIOFILTRO, INC EXAUSTOR</v>
          </cell>
          <cell r="C1345">
            <v>1000.72</v>
          </cell>
          <cell r="D1345" t="str">
            <v>UN</v>
          </cell>
        </row>
        <row r="1346">
          <cell r="A1346">
            <v>7169000332</v>
          </cell>
          <cell r="B1346" t="str">
            <v>MONT MAT HIDRAULICOS EEEB-A V.PAVAO</v>
          </cell>
          <cell r="C1346">
            <v>7714.24</v>
          </cell>
          <cell r="D1346" t="str">
            <v>UN</v>
          </cell>
        </row>
        <row r="1347">
          <cell r="A1347">
            <v>7169000339</v>
          </cell>
          <cell r="B1347" t="str">
            <v>SUBESTAÇÃO ELETR 15 KVA EEEB - V PAVAO</v>
          </cell>
          <cell r="C1347">
            <v>18968.37</v>
          </cell>
          <cell r="D1347" t="str">
            <v>UN</v>
          </cell>
        </row>
        <row r="1348">
          <cell r="A1348">
            <v>7169000340</v>
          </cell>
          <cell r="B1348" t="str">
            <v>FORN/INST MAT DO MANOMETRO-IBATIB N.HOR</v>
          </cell>
          <cell r="C1348">
            <v>531.11</v>
          </cell>
          <cell r="D1348" t="str">
            <v>UN</v>
          </cell>
        </row>
        <row r="1349">
          <cell r="A1349">
            <v>7169000341</v>
          </cell>
          <cell r="B1349" t="str">
            <v>RETIRADA E MONTAGEM DE BARRILETE</v>
          </cell>
          <cell r="C1349">
            <v>3236.24</v>
          </cell>
          <cell r="D1349" t="str">
            <v>UN</v>
          </cell>
        </row>
        <row r="1350">
          <cell r="A1350">
            <v>7169000342</v>
          </cell>
          <cell r="B1350" t="str">
            <v>INSTALAÇÕES ELETRICAS DA EEEB-A V.PAVAO</v>
          </cell>
          <cell r="C1350">
            <v>17248.939999999999</v>
          </cell>
          <cell r="D1350" t="str">
            <v>UN</v>
          </cell>
        </row>
        <row r="1351">
          <cell r="A1351">
            <v>7169000356</v>
          </cell>
          <cell r="B1351" t="str">
            <v>BOMBA SUBMERSIVEL DN80 EEEB-A V. PAVAO</v>
          </cell>
          <cell r="C1351">
            <v>9109.7199999999993</v>
          </cell>
          <cell r="D1351" t="str">
            <v>UN</v>
          </cell>
        </row>
        <row r="1352">
          <cell r="A1352">
            <v>7169000357</v>
          </cell>
          <cell r="B1352" t="str">
            <v>BOMBA SUBMERSIVEL DN80 EEEB-B V. PAVAO</v>
          </cell>
          <cell r="C1352">
            <v>11035.62</v>
          </cell>
          <cell r="D1352" t="str">
            <v>UN</v>
          </cell>
        </row>
        <row r="1353">
          <cell r="A1353">
            <v>7169000358</v>
          </cell>
          <cell r="B1353" t="str">
            <v>BOMBA SUBMERSIVEL DN80 EEEB-C V. PAVAO</v>
          </cell>
          <cell r="C1353">
            <v>10411.959999999999</v>
          </cell>
          <cell r="D1353" t="str">
            <v>UN</v>
          </cell>
        </row>
        <row r="1354">
          <cell r="A1354">
            <v>7169000359</v>
          </cell>
          <cell r="B1354" t="str">
            <v>BOMBA SUBMERSIVEL DN80 EEEB-D V. PAVAO</v>
          </cell>
          <cell r="C1354">
            <v>24937.67</v>
          </cell>
          <cell r="D1354" t="str">
            <v>UN</v>
          </cell>
        </row>
        <row r="1355">
          <cell r="A1355">
            <v>7169000360</v>
          </cell>
          <cell r="B1355" t="str">
            <v>BOMBA SUBMERSIVEL DN80 EEEB-E V. PAVAO</v>
          </cell>
          <cell r="C1355">
            <v>10411.959999999999</v>
          </cell>
          <cell r="D1355" t="str">
            <v>UN</v>
          </cell>
        </row>
        <row r="1356">
          <cell r="A1356">
            <v>7169000361</v>
          </cell>
          <cell r="B1356" t="str">
            <v>BOMBA SUBMERSIVEL DN80 EEEB-F V. PAVAO</v>
          </cell>
          <cell r="C1356">
            <v>9854.32</v>
          </cell>
          <cell r="D1356" t="str">
            <v>UN</v>
          </cell>
        </row>
        <row r="1357">
          <cell r="A1357">
            <v>7169000362</v>
          </cell>
          <cell r="B1357" t="str">
            <v>BOMBA SUBMERSIVEL DN80 EEEB-H V. PAVAO</v>
          </cell>
          <cell r="C1357">
            <v>9854.32</v>
          </cell>
          <cell r="D1357" t="str">
            <v>UN</v>
          </cell>
        </row>
        <row r="1358">
          <cell r="A1358">
            <v>7169000363</v>
          </cell>
          <cell r="B1358" t="str">
            <v>BOMBA SUBMERSIVEL DN80 EEEB-ETE V. PAVAO</v>
          </cell>
          <cell r="C1358">
            <v>20230.63</v>
          </cell>
          <cell r="D1358" t="str">
            <v>UN</v>
          </cell>
        </row>
        <row r="1359">
          <cell r="A1359">
            <v>7169000364</v>
          </cell>
          <cell r="B1359" t="str">
            <v>ASSENT MAT HIDR BOOSTER CAVA ROXA - CAST</v>
          </cell>
          <cell r="C1359">
            <v>334</v>
          </cell>
          <cell r="D1359" t="str">
            <v>UN</v>
          </cell>
        </row>
        <row r="1360">
          <cell r="A1360">
            <v>7169000365</v>
          </cell>
          <cell r="B1360" t="str">
            <v>ASSENT MAT HIDR BOOSTER POLO INDUST NVE</v>
          </cell>
          <cell r="C1360">
            <v>2311.6</v>
          </cell>
          <cell r="D1360" t="str">
            <v>UN</v>
          </cell>
        </row>
        <row r="1361">
          <cell r="A1361">
            <v>7169000366</v>
          </cell>
          <cell r="B1361" t="str">
            <v>ASSENT MAT HIDR NOS RD DIST POLO IND NVE</v>
          </cell>
          <cell r="C1361">
            <v>2889.5</v>
          </cell>
          <cell r="D1361" t="str">
            <v>UN</v>
          </cell>
        </row>
        <row r="1362">
          <cell r="A1362">
            <v>7169000367</v>
          </cell>
          <cell r="B1362" t="str">
            <v>FORN ASSENT MAT HIDR VRP 1/2" POLO IND I</v>
          </cell>
          <cell r="C1362">
            <v>2533.54</v>
          </cell>
          <cell r="D1362" t="str">
            <v>UN</v>
          </cell>
        </row>
        <row r="1363">
          <cell r="A1363">
            <v>7169000368</v>
          </cell>
          <cell r="B1363" t="str">
            <v>FORN ASSENT MAT HIDR VRP 1" POLO IND II</v>
          </cell>
          <cell r="C1363">
            <v>3131.24</v>
          </cell>
          <cell r="D1363" t="str">
            <v>UN</v>
          </cell>
        </row>
        <row r="1364">
          <cell r="A1364">
            <v>7169000369</v>
          </cell>
          <cell r="B1364" t="str">
            <v>EEEB - COMPACTA SB05 - GOGO DO SAPO</v>
          </cell>
          <cell r="C1364">
            <v>87108.91</v>
          </cell>
          <cell r="D1364" t="str">
            <v>UN</v>
          </cell>
        </row>
        <row r="1365">
          <cell r="A1365">
            <v>7169000370</v>
          </cell>
          <cell r="B1365" t="str">
            <v>ABRIGO QUADRO DE COMANDO - GOGÓ DO SAPO</v>
          </cell>
          <cell r="C1365">
            <v>4483.08</v>
          </cell>
          <cell r="D1365" t="str">
            <v>UN</v>
          </cell>
        </row>
        <row r="1366">
          <cell r="A1366">
            <v>7169000371</v>
          </cell>
          <cell r="B1366" t="str">
            <v>FORN, MONT E INST MAT HIDR -GOGO DO SAPO</v>
          </cell>
          <cell r="C1366">
            <v>14210.17</v>
          </cell>
          <cell r="D1366" t="str">
            <v>UN</v>
          </cell>
        </row>
        <row r="1367">
          <cell r="A1367">
            <v>7169000372</v>
          </cell>
          <cell r="B1367" t="str">
            <v>INST SUBESTACAO 75KVA ETE SRCANAA</v>
          </cell>
          <cell r="C1367">
            <v>2815.36</v>
          </cell>
          <cell r="D1367" t="str">
            <v>UN</v>
          </cell>
        </row>
        <row r="1368">
          <cell r="A1368">
            <v>7169000373</v>
          </cell>
          <cell r="B1368" t="str">
            <v>INST ELET DISTRIBUIC ETAPA 1 ETE SRCANAA</v>
          </cell>
          <cell r="C1368">
            <v>4031.56</v>
          </cell>
          <cell r="D1368" t="str">
            <v>UN</v>
          </cell>
        </row>
        <row r="1369">
          <cell r="A1369">
            <v>7169000374</v>
          </cell>
          <cell r="B1369" t="str">
            <v>MONT/INST QDG ETE SRCANAA</v>
          </cell>
          <cell r="C1369">
            <v>364.86</v>
          </cell>
          <cell r="D1369" t="str">
            <v>UN</v>
          </cell>
        </row>
        <row r="1370">
          <cell r="A1370">
            <v>7169000375</v>
          </cell>
          <cell r="B1370" t="str">
            <v>INST SPDA AREA EXTERNA ETE SRCANAA</v>
          </cell>
          <cell r="C1370">
            <v>729.72</v>
          </cell>
          <cell r="D1370" t="str">
            <v>UN</v>
          </cell>
        </row>
        <row r="1371">
          <cell r="A1371">
            <v>7169000376</v>
          </cell>
          <cell r="B1371" t="str">
            <v>INST ELET CASA OPERACAO ETE SRCANAA</v>
          </cell>
          <cell r="C1371">
            <v>486.48</v>
          </cell>
          <cell r="D1371" t="str">
            <v>UN</v>
          </cell>
        </row>
        <row r="1372">
          <cell r="A1372">
            <v>7169000377</v>
          </cell>
          <cell r="B1372" t="str">
            <v>INST SPDA CASA OPERACAO ETE SRCANAA</v>
          </cell>
          <cell r="C1372">
            <v>486.48</v>
          </cell>
          <cell r="D1372" t="str">
            <v>UN</v>
          </cell>
        </row>
        <row r="1373">
          <cell r="A1373">
            <v>7169000378</v>
          </cell>
          <cell r="B1373" t="str">
            <v>MONT/INST QDLF01 CASA OPERAC ETE SRCANAA</v>
          </cell>
          <cell r="C1373">
            <v>243.24</v>
          </cell>
          <cell r="D1373" t="str">
            <v>UN</v>
          </cell>
        </row>
        <row r="1374">
          <cell r="A1374">
            <v>7169000379</v>
          </cell>
          <cell r="B1374" t="str">
            <v>INST ELET CASA SOPRADORES ETE SRCANAA</v>
          </cell>
          <cell r="C1374">
            <v>486.48</v>
          </cell>
          <cell r="D1374" t="str">
            <v>UN</v>
          </cell>
        </row>
        <row r="1375">
          <cell r="A1375">
            <v>7169000380</v>
          </cell>
          <cell r="B1375" t="str">
            <v>INST SPDA CASA SOPRADORES ETE SRCANAA</v>
          </cell>
          <cell r="C1375">
            <v>486.48</v>
          </cell>
          <cell r="D1375" t="str">
            <v>UN</v>
          </cell>
        </row>
        <row r="1376">
          <cell r="A1376">
            <v>7169000381</v>
          </cell>
          <cell r="B1376" t="str">
            <v>INST ELET ELEVATORIA RECIRC ETE SRCANAA</v>
          </cell>
          <cell r="C1376">
            <v>486.48</v>
          </cell>
          <cell r="D1376" t="str">
            <v>UN</v>
          </cell>
        </row>
        <row r="1377">
          <cell r="A1377">
            <v>7169000382</v>
          </cell>
          <cell r="B1377" t="str">
            <v>MONT/INST QDLF02 ELEVATORIA ETE SRCANAA</v>
          </cell>
          <cell r="C1377">
            <v>243.24</v>
          </cell>
          <cell r="D1377" t="str">
            <v>UN</v>
          </cell>
        </row>
        <row r="1378">
          <cell r="A1378">
            <v>7169000383</v>
          </cell>
          <cell r="B1378" t="str">
            <v>INST RAMAL ENTRADA EEEBJ SRCANAA</v>
          </cell>
          <cell r="C1378">
            <v>2328.88</v>
          </cell>
          <cell r="D1378" t="str">
            <v>UN</v>
          </cell>
        </row>
        <row r="1379">
          <cell r="A1379">
            <v>7169000384</v>
          </cell>
          <cell r="B1379" t="str">
            <v>INST ELET DISTRIBUICAO EEEBJ SRCANAA</v>
          </cell>
          <cell r="C1379">
            <v>1459.44</v>
          </cell>
          <cell r="D1379" t="str">
            <v>UN</v>
          </cell>
        </row>
        <row r="1380">
          <cell r="A1380">
            <v>7169000385</v>
          </cell>
          <cell r="B1380" t="str">
            <v>MONT/INST QDLF EEEBJ SRCANAA</v>
          </cell>
          <cell r="C1380">
            <v>243.24</v>
          </cell>
          <cell r="D1380" t="str">
            <v>UN</v>
          </cell>
        </row>
        <row r="1381">
          <cell r="A1381">
            <v>7169000386</v>
          </cell>
          <cell r="B1381" t="str">
            <v>INST SPDA EEEBJ SRCANAA</v>
          </cell>
          <cell r="C1381">
            <v>486.48</v>
          </cell>
          <cell r="D1381" t="str">
            <v>UN</v>
          </cell>
        </row>
        <row r="1382">
          <cell r="A1382">
            <v>7169000387</v>
          </cell>
          <cell r="B1382" t="str">
            <v>FORN QUADRO COMANDO ELEVATOR ETE SRCANAA</v>
          </cell>
          <cell r="C1382">
            <v>23391.27</v>
          </cell>
          <cell r="D1382" t="str">
            <v>UN</v>
          </cell>
        </row>
        <row r="1383">
          <cell r="A1383">
            <v>7169000388</v>
          </cell>
          <cell r="B1383" t="str">
            <v>FORN QUADRO COMANDO ELEV EEEB-J SRCANAA</v>
          </cell>
          <cell r="C1383">
            <v>31229.59</v>
          </cell>
          <cell r="D1383" t="str">
            <v>UN</v>
          </cell>
        </row>
        <row r="1384">
          <cell r="A1384">
            <v>7169000389</v>
          </cell>
          <cell r="B1384" t="str">
            <v>FORN CJ MOTO-BOMBA ELEVAT ETE SRCANAA</v>
          </cell>
          <cell r="C1384">
            <v>7192.91</v>
          </cell>
          <cell r="D1384" t="str">
            <v>UN</v>
          </cell>
        </row>
        <row r="1385">
          <cell r="A1385">
            <v>7169000390</v>
          </cell>
          <cell r="B1385" t="str">
            <v>FORN CJ MOTO-BOMBA EEEB-J SRCANAA</v>
          </cell>
          <cell r="C1385">
            <v>12030.95</v>
          </cell>
          <cell r="D1385" t="str">
            <v>UN</v>
          </cell>
        </row>
        <row r="1386">
          <cell r="A1386">
            <v>7169000391</v>
          </cell>
          <cell r="B1386" t="str">
            <v>INST MEDIDOR NIVEL ULTRASSONICO SRCANAA</v>
          </cell>
          <cell r="C1386">
            <v>500.72</v>
          </cell>
          <cell r="D1386" t="str">
            <v>UN</v>
          </cell>
        </row>
        <row r="1387">
          <cell r="A1387">
            <v>7169000392</v>
          </cell>
          <cell r="B1387" t="str">
            <v>FORN MEDIDOR NIVEL ULTRASSONICO SRCANAA</v>
          </cell>
          <cell r="C1387">
            <v>3827.09</v>
          </cell>
          <cell r="D1387" t="str">
            <v>UN</v>
          </cell>
        </row>
        <row r="1388">
          <cell r="A1388">
            <v>7169000393</v>
          </cell>
          <cell r="B1388" t="str">
            <v>INST MEDIDOR ELETROMAGNET DN150 SRCANAA</v>
          </cell>
          <cell r="C1388">
            <v>500.72</v>
          </cell>
          <cell r="D1388" t="str">
            <v>UN</v>
          </cell>
        </row>
        <row r="1389">
          <cell r="A1389">
            <v>7169000394</v>
          </cell>
          <cell r="B1389" t="str">
            <v>FORN MEDIDOR ELETROMAGNET DN150 SRCANAA</v>
          </cell>
          <cell r="C1389">
            <v>16183.87</v>
          </cell>
          <cell r="D1389" t="str">
            <v>UN</v>
          </cell>
        </row>
        <row r="1390">
          <cell r="A1390">
            <v>7169000395</v>
          </cell>
          <cell r="B1390" t="str">
            <v>FORN TRAFO TRIF 75KVA ELFSM SES SRCANAA</v>
          </cell>
          <cell r="C1390">
            <v>7893.18</v>
          </cell>
          <cell r="D1390" t="str">
            <v>UN</v>
          </cell>
        </row>
        <row r="1391">
          <cell r="A1391">
            <v>7169000396</v>
          </cell>
          <cell r="B1391" t="str">
            <v>FORN/MONT/INST UASB 10L/S ETAP1 ETE SRC</v>
          </cell>
          <cell r="C1391">
            <v>1512639.53</v>
          </cell>
          <cell r="D1391" t="str">
            <v>UN</v>
          </cell>
        </row>
        <row r="1392">
          <cell r="A1392">
            <v>7169000397</v>
          </cell>
          <cell r="B1392" t="str">
            <v>ASSENT MAT HIDRAULICO ELEVATORIA SRCANAA</v>
          </cell>
          <cell r="C1392">
            <v>552.82000000000005</v>
          </cell>
          <cell r="D1392" t="str">
            <v>UN</v>
          </cell>
        </row>
        <row r="1393">
          <cell r="A1393">
            <v>7169000398</v>
          </cell>
          <cell r="B1393" t="str">
            <v>ASSENT MAT HIDR TRAT PRELIM ETE SRCANAA</v>
          </cell>
          <cell r="C1393">
            <v>579.11</v>
          </cell>
          <cell r="D1393" t="str">
            <v>UN</v>
          </cell>
        </row>
        <row r="1394">
          <cell r="A1394">
            <v>7169000399</v>
          </cell>
          <cell r="B1394" t="str">
            <v>ASSENT MAT BIOFIL TRAT PRIM ETE SRCANAA</v>
          </cell>
          <cell r="C1394">
            <v>853.32</v>
          </cell>
          <cell r="D1394" t="str">
            <v>UN</v>
          </cell>
        </row>
        <row r="1395">
          <cell r="A1395">
            <v>7169000400</v>
          </cell>
          <cell r="B1395" t="str">
            <v>ASSENT MAT HIDR TUBUL EXTERN ETE SRCANAA</v>
          </cell>
          <cell r="C1395">
            <v>1774.38</v>
          </cell>
          <cell r="D1395" t="str">
            <v>UN</v>
          </cell>
        </row>
        <row r="1396">
          <cell r="A1396">
            <v>7169000401</v>
          </cell>
          <cell r="B1396" t="str">
            <v>PAD ENTRADA E QUADRO MEDICAO - EEEB -"D"</v>
          </cell>
          <cell r="C1396">
            <v>4793.53</v>
          </cell>
          <cell r="D1396" t="str">
            <v>UN</v>
          </cell>
        </row>
        <row r="1397">
          <cell r="A1397">
            <v>7169000402</v>
          </cell>
          <cell r="B1397" t="str">
            <v>ASSENT HIDR LEITO SECAGEM ETE SRCANAA</v>
          </cell>
          <cell r="C1397">
            <v>379.25</v>
          </cell>
          <cell r="D1397" t="str">
            <v>UN</v>
          </cell>
        </row>
        <row r="1398">
          <cell r="A1398">
            <v>7169000403</v>
          </cell>
          <cell r="B1398" t="str">
            <v>FORN E EXEC INST ELETR DIST, SPDA E QDLF</v>
          </cell>
          <cell r="C1398">
            <v>11871.08</v>
          </cell>
          <cell r="D1398" t="str">
            <v>UN</v>
          </cell>
        </row>
        <row r="1399">
          <cell r="A1399">
            <v>7169000404</v>
          </cell>
          <cell r="B1399" t="str">
            <v>QUADRO SOFT STARTER 2X7,5CV-EEEB - "D"</v>
          </cell>
          <cell r="C1399">
            <v>12541.74</v>
          </cell>
          <cell r="D1399" t="str">
            <v>UN</v>
          </cell>
        </row>
        <row r="1400">
          <cell r="A1400">
            <v>7169000405</v>
          </cell>
          <cell r="B1400" t="str">
            <v>FORN E EXEC DE BIOFILTRO EEEB - "D"</v>
          </cell>
          <cell r="C1400">
            <v>13496.53</v>
          </cell>
          <cell r="D1400" t="str">
            <v>UN</v>
          </cell>
        </row>
        <row r="1401">
          <cell r="A1401">
            <v>7169000406</v>
          </cell>
          <cell r="B1401" t="str">
            <v>ASSENT MAT HIDR ELEVATORIA J SES SRCANAA</v>
          </cell>
          <cell r="C1401">
            <v>6383.46</v>
          </cell>
          <cell r="D1401" t="str">
            <v>UN</v>
          </cell>
        </row>
        <row r="1402">
          <cell r="A1402">
            <v>7169000407</v>
          </cell>
          <cell r="B1402" t="str">
            <v>ASSENT HIDR RECALQUE BACIA J SES SRCANAA</v>
          </cell>
          <cell r="C1402">
            <v>2053.54</v>
          </cell>
          <cell r="D1402" t="str">
            <v>UN</v>
          </cell>
        </row>
        <row r="1403">
          <cell r="A1403">
            <v>7169000408</v>
          </cell>
          <cell r="B1403" t="str">
            <v>MONT E INST MATERIAL HIDRAU EEEB - "D"</v>
          </cell>
          <cell r="C1403">
            <v>6233.5</v>
          </cell>
          <cell r="D1403" t="str">
            <v>UN</v>
          </cell>
        </row>
        <row r="1404">
          <cell r="A1404">
            <v>7169000409</v>
          </cell>
          <cell r="B1404" t="str">
            <v>FORN HIDR  BIOFILT TRAT PRIM ETE SRCANAA</v>
          </cell>
          <cell r="C1404">
            <v>3147.54</v>
          </cell>
          <cell r="D1404" t="str">
            <v>UN</v>
          </cell>
        </row>
        <row r="1405">
          <cell r="A1405">
            <v>7169000410</v>
          </cell>
          <cell r="B1405" t="str">
            <v>PAD ENTRADA E QUADRO MEDICAO - EEEB -"E"</v>
          </cell>
          <cell r="C1405">
            <v>6069.38</v>
          </cell>
          <cell r="D1405" t="str">
            <v>UN</v>
          </cell>
        </row>
        <row r="1406">
          <cell r="A1406">
            <v>7169000411</v>
          </cell>
          <cell r="B1406" t="str">
            <v>FORN E EXEC INST ELETR DIST, SPDA E QDLF</v>
          </cell>
          <cell r="C1406">
            <v>14106.84</v>
          </cell>
          <cell r="D1406" t="str">
            <v>UN</v>
          </cell>
        </row>
        <row r="1407">
          <cell r="A1407">
            <v>7169000412</v>
          </cell>
          <cell r="B1407" t="str">
            <v>QUADRO SOFT STARTER 2X10,0CV-EEEB - "E"</v>
          </cell>
          <cell r="C1407">
            <v>14251.23</v>
          </cell>
          <cell r="D1407" t="str">
            <v>UN</v>
          </cell>
        </row>
        <row r="1408">
          <cell r="A1408">
            <v>7169000413</v>
          </cell>
          <cell r="B1408" t="str">
            <v>FORN E EXEC DE BIOFILTRO EEEB - "E"</v>
          </cell>
          <cell r="C1408">
            <v>23236.639999999999</v>
          </cell>
          <cell r="D1408" t="str">
            <v>UN</v>
          </cell>
        </row>
        <row r="1409">
          <cell r="A1409">
            <v>7169000414</v>
          </cell>
          <cell r="B1409" t="str">
            <v>MONT E INST MATERIAL HIDRAU EEEB - "E"</v>
          </cell>
          <cell r="C1409">
            <v>6233.5</v>
          </cell>
          <cell r="D1409" t="str">
            <v>UN</v>
          </cell>
        </row>
        <row r="1410">
          <cell r="A1410">
            <v>7169000416</v>
          </cell>
          <cell r="B1410" t="str">
            <v>FORN/EXEC DIST ELETR ETR ETA SRC</v>
          </cell>
          <cell r="C1410">
            <v>20174.18</v>
          </cell>
          <cell r="D1410" t="str">
            <v>UN</v>
          </cell>
        </row>
        <row r="1411">
          <cell r="A1411">
            <v>7169000417</v>
          </cell>
          <cell r="B1411" t="str">
            <v>FORN/EXEC INST ELET ATERRAM ETR ETA SRC</v>
          </cell>
          <cell r="C1411">
            <v>8348.91</v>
          </cell>
          <cell r="D1411" t="str">
            <v>UN</v>
          </cell>
        </row>
        <row r="1412">
          <cell r="A1412">
            <v>7169000418</v>
          </cell>
          <cell r="B1412" t="str">
            <v>FORN/EXEC INST ELETR SUBEST ETR ETA SRC</v>
          </cell>
          <cell r="C1412">
            <v>32759.09</v>
          </cell>
          <cell r="D1412" t="str">
            <v>UN</v>
          </cell>
        </row>
        <row r="1413">
          <cell r="A1413">
            <v>7169000419</v>
          </cell>
          <cell r="B1413" t="str">
            <v>FORN/MONT/INST QD CCM DA ETR ETA SRC</v>
          </cell>
          <cell r="C1413">
            <v>14096.4</v>
          </cell>
          <cell r="D1413" t="str">
            <v>UN</v>
          </cell>
        </row>
        <row r="1414">
          <cell r="A1414">
            <v>7169000420</v>
          </cell>
          <cell r="B1414" t="str">
            <v>FORN/INST HID SL DOSAD POLIM ETR ETA SRC</v>
          </cell>
          <cell r="C1414">
            <v>4818.59</v>
          </cell>
          <cell r="D1414" t="str">
            <v>UN</v>
          </cell>
        </row>
        <row r="1415">
          <cell r="A1415">
            <v>7169000421</v>
          </cell>
          <cell r="B1415" t="str">
            <v>TRAVESSIA PONTE RIO EEEB-"E" PONTO BELO</v>
          </cell>
          <cell r="C1415">
            <v>6858.72</v>
          </cell>
          <cell r="D1415" t="str">
            <v>UN</v>
          </cell>
        </row>
        <row r="1416">
          <cell r="A1416">
            <v>7169000422</v>
          </cell>
          <cell r="B1416" t="str">
            <v>FORN/INST HID DREN LEITO SEC ETR ETA SRC</v>
          </cell>
          <cell r="C1416">
            <v>1515.7</v>
          </cell>
          <cell r="D1416" t="str">
            <v>UN</v>
          </cell>
        </row>
        <row r="1417">
          <cell r="A1417">
            <v>7169000423</v>
          </cell>
          <cell r="B1417" t="str">
            <v>ASSENT MAT HID DO LEITO SEC ETR ETA SRC</v>
          </cell>
          <cell r="C1417">
            <v>2311.6</v>
          </cell>
          <cell r="D1417" t="str">
            <v>UN</v>
          </cell>
        </row>
        <row r="1418">
          <cell r="A1418">
            <v>7169000424</v>
          </cell>
          <cell r="B1418" t="str">
            <v>ASSENT MAT HID ADENS LODO ETR ETA SRC</v>
          </cell>
          <cell r="C1418">
            <v>4623.2</v>
          </cell>
          <cell r="D1418" t="str">
            <v>UN</v>
          </cell>
        </row>
        <row r="1419">
          <cell r="A1419">
            <v>7169000425</v>
          </cell>
          <cell r="B1419" t="str">
            <v>FORN EQUIP DO SIST DOSAG POLIMERO SRC</v>
          </cell>
          <cell r="C1419">
            <v>17087.39</v>
          </cell>
          <cell r="D1419" t="str">
            <v>UN</v>
          </cell>
        </row>
        <row r="1420">
          <cell r="A1420">
            <v>7169000426</v>
          </cell>
          <cell r="B1420" t="str">
            <v>INSTAL DOS EQUIP SIST DOSAG POLIMERO SRC</v>
          </cell>
          <cell r="C1420">
            <v>2311.6</v>
          </cell>
          <cell r="D1420" t="str">
            <v>UN</v>
          </cell>
        </row>
        <row r="1421">
          <cell r="A1421">
            <v>7169000427</v>
          </cell>
          <cell r="B1421" t="str">
            <v>FORN FOFO TRAVESSIA RECALQ J SES SRCANAA</v>
          </cell>
          <cell r="C1421">
            <v>14098.51</v>
          </cell>
          <cell r="D1421" t="str">
            <v>UN</v>
          </cell>
        </row>
        <row r="1422">
          <cell r="A1422">
            <v>7169000428</v>
          </cell>
          <cell r="B1422" t="str">
            <v>PAD ENTRADA E QUADRO MEDICAO - EEEB</v>
          </cell>
          <cell r="C1422">
            <v>4917.38</v>
          </cell>
          <cell r="D1422" t="str">
            <v>UN</v>
          </cell>
        </row>
        <row r="1423">
          <cell r="A1423">
            <v>7169000429</v>
          </cell>
          <cell r="B1423" t="str">
            <v>FORN E EXEC INST ELETR DIST, SPDA E QDLF</v>
          </cell>
          <cell r="C1423">
            <v>13462.27</v>
          </cell>
          <cell r="D1423" t="str">
            <v>UN</v>
          </cell>
        </row>
        <row r="1424">
          <cell r="A1424">
            <v>7169000430</v>
          </cell>
          <cell r="B1424" t="str">
            <v>QUADRO SOFT STARTER 2X10,0CV - EEEB</v>
          </cell>
          <cell r="C1424">
            <v>13955.07</v>
          </cell>
          <cell r="D1424" t="str">
            <v>UN</v>
          </cell>
        </row>
        <row r="1425">
          <cell r="A1425">
            <v>7169000432</v>
          </cell>
          <cell r="B1425" t="str">
            <v>MONT E INST MATERIAL HIDRAULICO - EEEB</v>
          </cell>
          <cell r="C1425">
            <v>5002.3999999999996</v>
          </cell>
          <cell r="D1425" t="str">
            <v>UN</v>
          </cell>
        </row>
        <row r="1426">
          <cell r="A1426">
            <v>7169000433</v>
          </cell>
          <cell r="B1426" t="str">
            <v>FORN MAT SUBESTACAO 75KVA ETE SRCANAA</v>
          </cell>
          <cell r="C1426">
            <v>14421.04</v>
          </cell>
          <cell r="D1426" t="str">
            <v>UN</v>
          </cell>
        </row>
        <row r="1427">
          <cell r="A1427">
            <v>7169000434</v>
          </cell>
          <cell r="B1427" t="str">
            <v>FORN MAT ELET DIST ETAPA 1 ETE SRCANAA</v>
          </cell>
          <cell r="C1427">
            <v>34358.89</v>
          </cell>
          <cell r="D1427" t="str">
            <v>UN</v>
          </cell>
        </row>
        <row r="1428">
          <cell r="A1428">
            <v>7169000435</v>
          </cell>
          <cell r="B1428" t="str">
            <v>FORN QDG ETE SRCANAA</v>
          </cell>
          <cell r="C1428">
            <v>9158.2099999999991</v>
          </cell>
          <cell r="D1428" t="str">
            <v>UN</v>
          </cell>
        </row>
        <row r="1429">
          <cell r="A1429">
            <v>7169000436</v>
          </cell>
          <cell r="B1429" t="str">
            <v>FORN MATERIAL SPDA ETE SRCANAA</v>
          </cell>
          <cell r="C1429">
            <v>5370.09</v>
          </cell>
          <cell r="D1429" t="str">
            <v>UN</v>
          </cell>
        </row>
        <row r="1430">
          <cell r="A1430">
            <v>7169000437</v>
          </cell>
          <cell r="B1430" t="str">
            <v>FORN MAT ELET CASA OPERACAO ETE SRCANAA</v>
          </cell>
          <cell r="C1430">
            <v>2460.16</v>
          </cell>
          <cell r="D1430" t="str">
            <v>UN</v>
          </cell>
        </row>
        <row r="1431">
          <cell r="A1431">
            <v>7169000438</v>
          </cell>
          <cell r="B1431" t="str">
            <v>FORN MAT SPDA CASA OPERACAO ETE SRCANAA</v>
          </cell>
          <cell r="C1431">
            <v>2101.23</v>
          </cell>
          <cell r="D1431" t="str">
            <v>UN</v>
          </cell>
        </row>
        <row r="1432">
          <cell r="A1432">
            <v>7169000439</v>
          </cell>
          <cell r="B1432" t="str">
            <v>FORN QDLF1 CASA OPERACAO ETE SRCANAA</v>
          </cell>
          <cell r="C1432">
            <v>6400.34</v>
          </cell>
          <cell r="D1432" t="str">
            <v>UN</v>
          </cell>
        </row>
        <row r="1433">
          <cell r="A1433">
            <v>7169000440</v>
          </cell>
          <cell r="B1433" t="str">
            <v>FORN MAT ELET CASA SOPRADOR ETE SRCANAA</v>
          </cell>
          <cell r="C1433">
            <v>3520.85</v>
          </cell>
          <cell r="D1433" t="str">
            <v>UN</v>
          </cell>
        </row>
        <row r="1434">
          <cell r="A1434">
            <v>7169000441</v>
          </cell>
          <cell r="B1434" t="str">
            <v>FORN MAT SPDA CASA SOPRADOR ETE SRCANAA</v>
          </cell>
          <cell r="C1434">
            <v>2189.81</v>
          </cell>
          <cell r="D1434" t="str">
            <v>UN</v>
          </cell>
        </row>
        <row r="1435">
          <cell r="A1435">
            <v>7169000442</v>
          </cell>
          <cell r="B1435" t="str">
            <v>FORN MAT ELET ELEVATOR REC ETE SRCANAA</v>
          </cell>
          <cell r="C1435">
            <v>6115.12</v>
          </cell>
          <cell r="D1435" t="str">
            <v>UN</v>
          </cell>
        </row>
        <row r="1436">
          <cell r="A1436">
            <v>7169000443</v>
          </cell>
          <cell r="B1436" t="str">
            <v>FORN QDLF2 ELEVATORIA RECIRC ETE SRCANAA</v>
          </cell>
          <cell r="C1436">
            <v>4694.22</v>
          </cell>
          <cell r="D1436" t="str">
            <v>UN</v>
          </cell>
        </row>
        <row r="1437">
          <cell r="A1437">
            <v>7169000444</v>
          </cell>
          <cell r="B1437" t="str">
            <v>FORN MAT RAMAL ENTRADA EEEBJ SRCANAA</v>
          </cell>
          <cell r="C1437">
            <v>6726.28</v>
          </cell>
          <cell r="D1437" t="str">
            <v>UN</v>
          </cell>
        </row>
        <row r="1438">
          <cell r="A1438">
            <v>7169000445</v>
          </cell>
          <cell r="B1438" t="str">
            <v>FORN MAT ELET DISTRIBUICAO EEEBJ SRCANAA</v>
          </cell>
          <cell r="C1438">
            <v>12931.09</v>
          </cell>
          <cell r="D1438" t="str">
            <v>UN</v>
          </cell>
        </row>
        <row r="1439">
          <cell r="A1439">
            <v>7169000446</v>
          </cell>
          <cell r="B1439" t="str">
            <v>FORN QDLF EEEBJ SRCANAA</v>
          </cell>
          <cell r="C1439">
            <v>4033.49</v>
          </cell>
          <cell r="D1439" t="str">
            <v>UN</v>
          </cell>
        </row>
        <row r="1440">
          <cell r="A1440">
            <v>7169000447</v>
          </cell>
          <cell r="B1440" t="str">
            <v>FORN MATERIAL SPDA EEEBJ SRCANAA</v>
          </cell>
          <cell r="C1440">
            <v>2704.54</v>
          </cell>
          <cell r="D1440" t="str">
            <v>UN</v>
          </cell>
        </row>
        <row r="1441">
          <cell r="A1441">
            <v>7169000448</v>
          </cell>
          <cell r="B1441" t="str">
            <v>COMPORTA STOPLOG PRFV ETE SRCANAA</v>
          </cell>
          <cell r="C1441">
            <v>782.38</v>
          </cell>
          <cell r="D1441" t="str">
            <v>M2</v>
          </cell>
        </row>
        <row r="1442">
          <cell r="A1442">
            <v>7169000449</v>
          </cell>
          <cell r="B1442" t="str">
            <v>TAMPA PRFV E=6MM SES SRCANAA</v>
          </cell>
          <cell r="C1442">
            <v>782.38</v>
          </cell>
          <cell r="D1442" t="str">
            <v>M2</v>
          </cell>
        </row>
        <row r="1443">
          <cell r="A1443">
            <v>7169000450</v>
          </cell>
          <cell r="B1443" t="str">
            <v>GRADE RETENCAO PRFV ETE SRCANAA</v>
          </cell>
          <cell r="C1443">
            <v>1514.28</v>
          </cell>
          <cell r="D1443" t="str">
            <v>M2</v>
          </cell>
        </row>
        <row r="1444">
          <cell r="A1444">
            <v>7169000451</v>
          </cell>
          <cell r="B1444" t="str">
            <v>VERTEDOR PRFV CX DIVISORA ETE SRCANAA</v>
          </cell>
          <cell r="C1444">
            <v>782.38</v>
          </cell>
          <cell r="D1444" t="str">
            <v>M2</v>
          </cell>
        </row>
        <row r="1445">
          <cell r="A1445">
            <v>7169000452</v>
          </cell>
          <cell r="B1445" t="str">
            <v>VERTEDOR PRFV CX GORDURA ETE SRCANAA</v>
          </cell>
          <cell r="C1445">
            <v>782.38</v>
          </cell>
          <cell r="D1445" t="str">
            <v>M2</v>
          </cell>
        </row>
        <row r="1446">
          <cell r="A1446">
            <v>7169000453</v>
          </cell>
          <cell r="B1446" t="str">
            <v>FORN DE TALHA ELE/TROLEY CAP 2000KG</v>
          </cell>
          <cell r="C1446">
            <v>34702.25</v>
          </cell>
          <cell r="D1446" t="str">
            <v>UN</v>
          </cell>
        </row>
        <row r="1447">
          <cell r="A1447">
            <v>7169000454</v>
          </cell>
          <cell r="B1447" t="str">
            <v>ASSENT/INST TALHA ELE/TROLEY CAP 2000KG</v>
          </cell>
          <cell r="C1447">
            <v>1177.3</v>
          </cell>
          <cell r="D1447" t="str">
            <v>UN</v>
          </cell>
        </row>
        <row r="1448">
          <cell r="A1448">
            <v>7169000455</v>
          </cell>
          <cell r="B1448" t="str">
            <v>MONT E INST MAT HIDR BOOSTER - ALTO LAJE</v>
          </cell>
          <cell r="C1448">
            <v>36985.599999999999</v>
          </cell>
          <cell r="D1448" t="str">
            <v>UN</v>
          </cell>
        </row>
        <row r="1449">
          <cell r="A1449">
            <v>7169000456</v>
          </cell>
          <cell r="B1449" t="str">
            <v>MANOMETRO C VISOR 1/2"-BOOSTER ALTO LAJE</v>
          </cell>
          <cell r="C1449">
            <v>979.84</v>
          </cell>
          <cell r="D1449" t="str">
            <v>UN</v>
          </cell>
        </row>
        <row r="1450">
          <cell r="A1450">
            <v>7169000457</v>
          </cell>
          <cell r="B1450" t="str">
            <v>BOMBA RAT ALTO LAJE - BOOSTER ALTO LAJE</v>
          </cell>
          <cell r="C1450">
            <v>215923.71</v>
          </cell>
          <cell r="D1450" t="str">
            <v>UN</v>
          </cell>
        </row>
        <row r="1451">
          <cell r="A1451">
            <v>7169000458</v>
          </cell>
          <cell r="B1451" t="str">
            <v>BOMBA RAT VALVERDE - BOOSTER ALTO LAJE</v>
          </cell>
          <cell r="C1451">
            <v>111034.58</v>
          </cell>
          <cell r="D1451" t="str">
            <v>UN</v>
          </cell>
        </row>
        <row r="1452">
          <cell r="A1452">
            <v>7169000459</v>
          </cell>
          <cell r="B1452" t="str">
            <v>MAT ELET P ILUMIN/TOMADAS/SPDA - BOOSTER</v>
          </cell>
          <cell r="C1452">
            <v>47744.62</v>
          </cell>
          <cell r="D1452" t="str">
            <v>UN</v>
          </cell>
        </row>
        <row r="1453">
          <cell r="A1453">
            <v>7169000460</v>
          </cell>
          <cell r="B1453" t="str">
            <v>FORN QUADRO QGLF - BOOSTER ALTO LAJE</v>
          </cell>
          <cell r="C1453">
            <v>2313.9499999999998</v>
          </cell>
          <cell r="D1453" t="str">
            <v>UN</v>
          </cell>
        </row>
        <row r="1454">
          <cell r="A1454">
            <v>7169000461</v>
          </cell>
          <cell r="B1454" t="str">
            <v>FORN QUADRO QVBE - BOOSTER ALTO LAJE</v>
          </cell>
          <cell r="C1454">
            <v>3555.05</v>
          </cell>
          <cell r="D1454" t="str">
            <v>UN</v>
          </cell>
        </row>
        <row r="1455">
          <cell r="A1455">
            <v>7169000462</v>
          </cell>
          <cell r="B1455" t="str">
            <v>FORN QUADRO CCM - BOOSTER ALTO LAJE</v>
          </cell>
          <cell r="C1455">
            <v>118290.95</v>
          </cell>
          <cell r="D1455" t="str">
            <v>UN</v>
          </cell>
        </row>
        <row r="1456">
          <cell r="A1456">
            <v>7169000463</v>
          </cell>
          <cell r="B1456" t="str">
            <v>FORN MAT SUBESTACAO ELET -BOOSTER A.LAJE</v>
          </cell>
          <cell r="C1456">
            <v>84646.47</v>
          </cell>
          <cell r="D1456" t="str">
            <v>UN</v>
          </cell>
        </row>
        <row r="1457">
          <cell r="A1457">
            <v>7169000464</v>
          </cell>
          <cell r="B1457" t="str">
            <v>FORN MAT AUTOMACAO ELET -BOOSTER A.LAJE</v>
          </cell>
          <cell r="C1457">
            <v>28327.16</v>
          </cell>
          <cell r="D1457" t="str">
            <v>UN</v>
          </cell>
        </row>
        <row r="1458">
          <cell r="A1458">
            <v>7169000465</v>
          </cell>
          <cell r="B1458" t="str">
            <v>MONT/INST MAT ELET ILUM/TOM/SPDA A.LAJE</v>
          </cell>
          <cell r="C1458">
            <v>4864.8</v>
          </cell>
          <cell r="D1458" t="str">
            <v>UN</v>
          </cell>
        </row>
        <row r="1459">
          <cell r="A1459">
            <v>7169000466</v>
          </cell>
          <cell r="B1459" t="str">
            <v>MONT/INST DOS QUADROS ELETRICOS - A.LAJE</v>
          </cell>
          <cell r="C1459">
            <v>4326.3999999999996</v>
          </cell>
          <cell r="D1459" t="str">
            <v>UN</v>
          </cell>
        </row>
        <row r="1460">
          <cell r="A1460">
            <v>7169000467</v>
          </cell>
          <cell r="B1460" t="str">
            <v>MONT/INST AUTOMACAO ELETRICA - A.LAJE</v>
          </cell>
          <cell r="C1460">
            <v>2701.8</v>
          </cell>
          <cell r="D1460" t="str">
            <v>UN</v>
          </cell>
        </row>
        <row r="1461">
          <cell r="A1461">
            <v>7169000468</v>
          </cell>
          <cell r="B1461" t="str">
            <v>FORN E EXEC INST HIDR BOOSTER-PRES KENNE</v>
          </cell>
          <cell r="C1461">
            <v>58372.57</v>
          </cell>
          <cell r="D1461" t="str">
            <v>UN</v>
          </cell>
        </row>
        <row r="1462">
          <cell r="A1462">
            <v>7169000469</v>
          </cell>
          <cell r="B1462" t="str">
            <v>PAD ENTRADA E QUADRO MEDICAO - EEEB -"1"</v>
          </cell>
          <cell r="C1462">
            <v>4793.53</v>
          </cell>
          <cell r="D1462" t="str">
            <v>UN</v>
          </cell>
        </row>
        <row r="1463">
          <cell r="A1463">
            <v>7169000470</v>
          </cell>
          <cell r="B1463" t="str">
            <v>FORN E EXEC DAS INST ELETR DISTR GERAL</v>
          </cell>
          <cell r="C1463">
            <v>11871.08</v>
          </cell>
          <cell r="D1463" t="str">
            <v>UN</v>
          </cell>
        </row>
        <row r="1464">
          <cell r="A1464">
            <v>7169000471</v>
          </cell>
          <cell r="B1464" t="str">
            <v>QUADRO PART DIRETA 2X4,0CV - EEEB - "1"</v>
          </cell>
          <cell r="C1464">
            <v>6232.24</v>
          </cell>
          <cell r="D1464" t="str">
            <v>UN</v>
          </cell>
        </row>
        <row r="1465">
          <cell r="A1465">
            <v>7169000472</v>
          </cell>
          <cell r="B1465" t="str">
            <v>FORN E EXEC DE BIOFILTRO EEEB - "1"</v>
          </cell>
          <cell r="C1465">
            <v>13496.53</v>
          </cell>
          <cell r="D1465" t="str">
            <v>UN</v>
          </cell>
        </row>
        <row r="1466">
          <cell r="A1466">
            <v>7169000473</v>
          </cell>
          <cell r="B1466" t="str">
            <v>MONT E INST MATERIAL HIDRAU EEEB - "1"</v>
          </cell>
          <cell r="C1466">
            <v>4412</v>
          </cell>
          <cell r="D1466" t="str">
            <v>UN</v>
          </cell>
        </row>
        <row r="1467">
          <cell r="A1467">
            <v>7169000474</v>
          </cell>
          <cell r="B1467" t="str">
            <v>PAD ENTRADA E QUADRO MEDICAO - EEEB -"3"</v>
          </cell>
          <cell r="C1467">
            <v>4793.53</v>
          </cell>
          <cell r="D1467" t="str">
            <v>UN</v>
          </cell>
        </row>
        <row r="1468">
          <cell r="A1468">
            <v>7169000475</v>
          </cell>
          <cell r="B1468" t="str">
            <v>FORN E EXEC DAS INST ELETR DISTR GERAL</v>
          </cell>
          <cell r="C1468">
            <v>10785.33</v>
          </cell>
          <cell r="D1468" t="str">
            <v>UN</v>
          </cell>
        </row>
        <row r="1469">
          <cell r="A1469">
            <v>7169000476</v>
          </cell>
          <cell r="B1469" t="str">
            <v>QUADRO PART DIRETA 2X4,0CV - EEEB - "3"</v>
          </cell>
          <cell r="C1469">
            <v>6232.24</v>
          </cell>
          <cell r="D1469" t="str">
            <v>UN</v>
          </cell>
        </row>
        <row r="1470">
          <cell r="A1470">
            <v>7169000477</v>
          </cell>
          <cell r="B1470" t="str">
            <v>FORN E EXEC DE BIOFILTRO EEEB - "3"</v>
          </cell>
          <cell r="C1470">
            <v>13496.53</v>
          </cell>
          <cell r="D1470" t="str">
            <v>UN</v>
          </cell>
        </row>
        <row r="1471">
          <cell r="A1471">
            <v>7169000478</v>
          </cell>
          <cell r="B1471" t="str">
            <v>MONT E INST MATERIAL HIDRAU EEEB - "3"</v>
          </cell>
          <cell r="C1471">
            <v>4412</v>
          </cell>
          <cell r="D1471" t="str">
            <v>UN</v>
          </cell>
        </row>
        <row r="1472">
          <cell r="A1472">
            <v>7169000479</v>
          </cell>
          <cell r="B1472" t="str">
            <v>PAD ENTRADA E QUADRO MEDICAO - EEEB -"4"</v>
          </cell>
          <cell r="C1472">
            <v>4793.53</v>
          </cell>
          <cell r="D1472" t="str">
            <v>UN</v>
          </cell>
        </row>
        <row r="1473">
          <cell r="A1473">
            <v>7169000480</v>
          </cell>
          <cell r="B1473" t="str">
            <v>FORN E EXEC DAS INST ELETR DISTR GERAL</v>
          </cell>
          <cell r="C1473">
            <v>10133.879999999999</v>
          </cell>
          <cell r="D1473" t="str">
            <v>UN</v>
          </cell>
        </row>
        <row r="1474">
          <cell r="A1474">
            <v>7169000481</v>
          </cell>
          <cell r="B1474" t="str">
            <v>QUADRO PART DIRETA 2X4,0CV - EEEB - "4"</v>
          </cell>
          <cell r="C1474">
            <v>6232.24</v>
          </cell>
          <cell r="D1474" t="str">
            <v>UN</v>
          </cell>
        </row>
        <row r="1475">
          <cell r="A1475">
            <v>7169000482</v>
          </cell>
          <cell r="B1475" t="str">
            <v>FORN E EXEC DE BIOFILTRO EEEB - "4</v>
          </cell>
          <cell r="C1475">
            <v>13496.53</v>
          </cell>
          <cell r="D1475" t="str">
            <v>UN</v>
          </cell>
        </row>
        <row r="1476">
          <cell r="A1476">
            <v>7169000483</v>
          </cell>
          <cell r="B1476" t="str">
            <v>MONT E INST MATERIAL HIDRAU EEEB - "4"</v>
          </cell>
          <cell r="C1476">
            <v>4412</v>
          </cell>
          <cell r="D1476" t="str">
            <v>UN</v>
          </cell>
        </row>
        <row r="1477">
          <cell r="A1477">
            <v>7169000484</v>
          </cell>
          <cell r="B1477" t="str">
            <v>ASSENT MATERIAL BIOFILTRO EEEBJ SRCANAA</v>
          </cell>
          <cell r="C1477">
            <v>853.32</v>
          </cell>
          <cell r="D1477" t="str">
            <v>UN</v>
          </cell>
        </row>
        <row r="1478">
          <cell r="A1478">
            <v>7169000485</v>
          </cell>
          <cell r="B1478" t="str">
            <v>FORN MAT HIDR BIOFILTRO EEEBJ SRCANAA</v>
          </cell>
          <cell r="C1478">
            <v>5472.8</v>
          </cell>
          <cell r="D1478" t="str">
            <v>UN</v>
          </cell>
        </row>
        <row r="1479">
          <cell r="A1479">
            <v>7169000486</v>
          </cell>
          <cell r="B1479" t="str">
            <v>FORN E INST ELETR CAPTACAO-VILA VALERIO</v>
          </cell>
          <cell r="C1479">
            <v>310609.94</v>
          </cell>
          <cell r="D1479" t="str">
            <v>UN</v>
          </cell>
        </row>
        <row r="1480">
          <cell r="A1480">
            <v>7169000487</v>
          </cell>
          <cell r="B1480" t="str">
            <v>MONT E INST MATERIAL HIDRAU TRAT PRELIM</v>
          </cell>
          <cell r="C1480">
            <v>5002.3999999999996</v>
          </cell>
          <cell r="D1480" t="str">
            <v>UN</v>
          </cell>
        </row>
        <row r="1481">
          <cell r="A1481">
            <v>7169000488</v>
          </cell>
          <cell r="B1481" t="str">
            <v>MONT E INST MATERIAL HIDRAU LEITO SECAGE</v>
          </cell>
          <cell r="C1481">
            <v>1764.8</v>
          </cell>
          <cell r="D1481" t="str">
            <v>UN</v>
          </cell>
        </row>
        <row r="1482">
          <cell r="A1482">
            <v>7169000489</v>
          </cell>
          <cell r="B1482" t="str">
            <v>MONT E INST MATERIAL HIDRAU LAGOA POLIM</v>
          </cell>
          <cell r="C1482">
            <v>5002.3999999999996</v>
          </cell>
          <cell r="D1482" t="str">
            <v>UN</v>
          </cell>
        </row>
        <row r="1483">
          <cell r="A1483">
            <v>7169000490</v>
          </cell>
          <cell r="B1483" t="str">
            <v>FORN E EXEC DAS INST ELETR CASA OPERACAO</v>
          </cell>
          <cell r="C1483">
            <v>12620.51</v>
          </cell>
          <cell r="D1483" t="str">
            <v>UN</v>
          </cell>
        </row>
        <row r="1484">
          <cell r="A1484">
            <v>7169000491</v>
          </cell>
          <cell r="B1484" t="str">
            <v>FORN E EXEC DAS INST ELETR ABRIGO LODO</v>
          </cell>
          <cell r="C1484">
            <v>4771.28</v>
          </cell>
          <cell r="D1484" t="str">
            <v>UN</v>
          </cell>
        </row>
        <row r="1485">
          <cell r="A1485">
            <v>7169000492</v>
          </cell>
          <cell r="B1485" t="str">
            <v>FORN E INST REATOR UASB EM AÇO 13,10L/S</v>
          </cell>
          <cell r="C1485">
            <v>1972349.7</v>
          </cell>
          <cell r="D1485" t="str">
            <v>UN</v>
          </cell>
        </row>
        <row r="1486">
          <cell r="A1486">
            <v>7169000493</v>
          </cell>
          <cell r="B1486" t="str">
            <v>FORN E EXEC INST DOSAGEM SULFATO-P. BELO</v>
          </cell>
          <cell r="C1486">
            <v>6373.6</v>
          </cell>
          <cell r="D1486" t="str">
            <v>UN</v>
          </cell>
        </row>
        <row r="1487">
          <cell r="A1487">
            <v>7169000494</v>
          </cell>
          <cell r="B1487" t="str">
            <v>FORN E EXEC INST ELETR ETE - PONTO BELO</v>
          </cell>
          <cell r="C1487">
            <v>86111.41</v>
          </cell>
          <cell r="D1487" t="str">
            <v>UN</v>
          </cell>
        </row>
        <row r="1488">
          <cell r="A1488">
            <v>7169000495</v>
          </cell>
          <cell r="B1488" t="str">
            <v>FORN/INST ELETRIC DISTR EEEB-T NVE 3 ETP</v>
          </cell>
          <cell r="C1488">
            <v>29835.69</v>
          </cell>
          <cell r="D1488" t="str">
            <v>UN</v>
          </cell>
        </row>
        <row r="1489">
          <cell r="A1489">
            <v>7169000496</v>
          </cell>
          <cell r="B1489" t="str">
            <v>FORN/INST ELETRIC DISTR EEEB-U NVE 3 ETP</v>
          </cell>
          <cell r="C1489">
            <v>15224.36</v>
          </cell>
          <cell r="D1489" t="str">
            <v>UN</v>
          </cell>
        </row>
        <row r="1490">
          <cell r="A1490">
            <v>7169000497</v>
          </cell>
          <cell r="B1490" t="str">
            <v>FORN/INST ELETRIC DISTR EEEB-V NVE 3 ETP</v>
          </cell>
          <cell r="C1490">
            <v>25485.79</v>
          </cell>
          <cell r="D1490" t="str">
            <v>UN</v>
          </cell>
        </row>
        <row r="1491">
          <cell r="A1491">
            <v>7169000498</v>
          </cell>
          <cell r="B1491" t="str">
            <v>FORN/INST ELETRIC DISTR EEEB-W NVE 3 ETP</v>
          </cell>
          <cell r="C1491">
            <v>9642.3799999999992</v>
          </cell>
          <cell r="D1491" t="str">
            <v>UN</v>
          </cell>
        </row>
        <row r="1492">
          <cell r="A1492">
            <v>7169000499</v>
          </cell>
          <cell r="B1492" t="str">
            <v>FORN/INST ELETRIC ATERRAM EEEB NVE 3 ETP</v>
          </cell>
          <cell r="C1492">
            <v>4996.25</v>
          </cell>
          <cell r="D1492" t="str">
            <v>UN</v>
          </cell>
        </row>
        <row r="1493">
          <cell r="A1493">
            <v>7169000500</v>
          </cell>
          <cell r="B1493" t="str">
            <v>FORNECIMENTO E INSTALACAO MANOMETRO 1/4"</v>
          </cell>
          <cell r="C1493">
            <v>798.69</v>
          </cell>
          <cell r="D1493" t="str">
            <v>UN</v>
          </cell>
        </row>
        <row r="1494">
          <cell r="A1494">
            <v>7169000501</v>
          </cell>
          <cell r="B1494" t="str">
            <v>EEEB 01 COMPACTA , SES DOMINGOS MARTINS</v>
          </cell>
          <cell r="C1494">
            <v>61494.33</v>
          </cell>
          <cell r="D1494" t="str">
            <v>UN</v>
          </cell>
        </row>
        <row r="1495">
          <cell r="A1495">
            <v>7169000502</v>
          </cell>
          <cell r="B1495" t="str">
            <v>MONT E INST MATERIAL HIDRAU EEEB-01</v>
          </cell>
          <cell r="C1495">
            <v>1941.28</v>
          </cell>
          <cell r="D1495" t="str">
            <v>UN</v>
          </cell>
        </row>
        <row r="1496">
          <cell r="A1496">
            <v>7169000503</v>
          </cell>
          <cell r="B1496" t="str">
            <v>MONT E INST MATERIAL HIDRAU EEEB-02</v>
          </cell>
          <cell r="C1496">
            <v>3882.56</v>
          </cell>
          <cell r="D1496" t="str">
            <v>UN</v>
          </cell>
        </row>
        <row r="1497">
          <cell r="A1497">
            <v>7169000504</v>
          </cell>
          <cell r="B1497" t="str">
            <v>RETIRADA DE MATERIAL EM FOFO EEEB-02</v>
          </cell>
          <cell r="C1497">
            <v>54.96</v>
          </cell>
          <cell r="D1497" t="str">
            <v>M</v>
          </cell>
        </row>
        <row r="1498">
          <cell r="A1498">
            <v>7169000505</v>
          </cell>
          <cell r="B1498" t="str">
            <v>FORN/INST ELETRIC DISTR E ATERRAM EEEB01</v>
          </cell>
          <cell r="C1498">
            <v>2630.2</v>
          </cell>
          <cell r="D1498" t="str">
            <v>UN</v>
          </cell>
        </row>
        <row r="1499">
          <cell r="A1499">
            <v>7169000506</v>
          </cell>
          <cell r="B1499" t="str">
            <v>FORN/INST ELETRIC DISTR E ATERRAM EEEB02</v>
          </cell>
          <cell r="C1499">
            <v>19545.87</v>
          </cell>
          <cell r="D1499" t="str">
            <v>UN</v>
          </cell>
        </row>
        <row r="1500">
          <cell r="A1500">
            <v>7169000507</v>
          </cell>
          <cell r="B1500" t="str">
            <v>QD CCM SOFT START 2X25CV EEEB T NVE</v>
          </cell>
          <cell r="C1500">
            <v>71868.2</v>
          </cell>
          <cell r="D1500" t="str">
            <v>UN</v>
          </cell>
        </row>
        <row r="1501">
          <cell r="A1501">
            <v>7169000508</v>
          </cell>
          <cell r="B1501" t="str">
            <v>QD CCM SOFT STAR 2X7,5CV EEEB U NVE</v>
          </cell>
          <cell r="C1501">
            <v>64539.73</v>
          </cell>
          <cell r="D1501" t="str">
            <v>UN</v>
          </cell>
        </row>
        <row r="1502">
          <cell r="A1502">
            <v>7169000509</v>
          </cell>
          <cell r="B1502" t="str">
            <v>QD CCM SOFT START 2X25CV EEEB V NVE</v>
          </cell>
          <cell r="C1502">
            <v>71868.2</v>
          </cell>
          <cell r="D1502" t="str">
            <v>UN</v>
          </cell>
        </row>
        <row r="1503">
          <cell r="A1503">
            <v>7169000510</v>
          </cell>
          <cell r="B1503" t="str">
            <v>QD CCM SOFT STAR 2X7,5CV EEEB W NVE</v>
          </cell>
          <cell r="C1503">
            <v>64539.73</v>
          </cell>
          <cell r="D1503" t="str">
            <v>UN</v>
          </cell>
        </row>
        <row r="1504">
          <cell r="A1504">
            <v>7169000511</v>
          </cell>
          <cell r="B1504" t="str">
            <v>PADRAO DE ENTRADA DE ENERGIA EEEB T NVE</v>
          </cell>
          <cell r="C1504">
            <v>6025.12</v>
          </cell>
          <cell r="D1504" t="str">
            <v>UN</v>
          </cell>
        </row>
        <row r="1505">
          <cell r="A1505">
            <v>7169000512</v>
          </cell>
          <cell r="B1505" t="str">
            <v>PADRAO DE ENTRADA DE ENERGIA EEEB U NVE</v>
          </cell>
          <cell r="C1505">
            <v>4532.03</v>
          </cell>
          <cell r="D1505" t="str">
            <v>UN</v>
          </cell>
        </row>
        <row r="1506">
          <cell r="A1506">
            <v>7169000513</v>
          </cell>
          <cell r="B1506" t="str">
            <v>PADRAO DE ENTRADA DE ENERGIA EEEB V NVE</v>
          </cell>
          <cell r="C1506">
            <v>6089.28</v>
          </cell>
          <cell r="D1506" t="str">
            <v>UN</v>
          </cell>
        </row>
        <row r="1507">
          <cell r="A1507">
            <v>7169000514</v>
          </cell>
          <cell r="B1507" t="str">
            <v>PADRAO DE ENTRADA DE ENERGIA EEEB W NVE</v>
          </cell>
          <cell r="C1507">
            <v>4532.03</v>
          </cell>
          <cell r="D1507" t="str">
            <v>UN</v>
          </cell>
        </row>
        <row r="1508">
          <cell r="A1508">
            <v>7169000515</v>
          </cell>
          <cell r="B1508" t="str">
            <v>SUBESTACAO EXTER AEREA TRI 225KVA</v>
          </cell>
          <cell r="C1508">
            <v>62866.02</v>
          </cell>
          <cell r="D1508" t="str">
            <v>UN</v>
          </cell>
        </row>
        <row r="1509">
          <cell r="A1509">
            <v>7169000516</v>
          </cell>
          <cell r="B1509" t="str">
            <v>TRAVESSIA EM GALERIA DE DRENAGEM-GAROTO</v>
          </cell>
          <cell r="C1509">
            <v>31071.5</v>
          </cell>
          <cell r="D1509" t="str">
            <v>UN</v>
          </cell>
        </row>
        <row r="1510">
          <cell r="A1510">
            <v>7169000517</v>
          </cell>
          <cell r="B1510" t="str">
            <v>MONT/INST SUBESTACAO ELETRICA - A.LAJE</v>
          </cell>
          <cell r="C1510">
            <v>11850.9</v>
          </cell>
          <cell r="D1510" t="str">
            <v>UN</v>
          </cell>
        </row>
        <row r="1511">
          <cell r="A1511">
            <v>7169000518</v>
          </cell>
          <cell r="B1511" t="str">
            <v>LEITO P CABOS ESTRUTURA GALV - A. LAJE</v>
          </cell>
          <cell r="C1511">
            <v>7956.95</v>
          </cell>
          <cell r="D1511" t="str">
            <v>UN</v>
          </cell>
        </row>
        <row r="1512">
          <cell r="A1512">
            <v>7169000519</v>
          </cell>
          <cell r="B1512" t="str">
            <v>CHICANAS EM REGUAS DE PVC E=8MM</v>
          </cell>
          <cell r="C1512">
            <v>62.81</v>
          </cell>
          <cell r="D1512" t="str">
            <v>M2</v>
          </cell>
        </row>
        <row r="1513">
          <cell r="A1513">
            <v>7169000520</v>
          </cell>
          <cell r="B1513" t="str">
            <v>RETIRADA INST HIDR. RESERV PEDRO CANARIO</v>
          </cell>
          <cell r="C1513">
            <v>11619</v>
          </cell>
          <cell r="D1513" t="str">
            <v>UN</v>
          </cell>
        </row>
        <row r="1514">
          <cell r="A1514">
            <v>7169000521</v>
          </cell>
          <cell r="B1514" t="str">
            <v>FILTRO EM FIBRA VIDRO DREN SIMPL 3,0L/S</v>
          </cell>
          <cell r="C1514">
            <v>20902.349999999999</v>
          </cell>
          <cell r="D1514" t="str">
            <v>UN</v>
          </cell>
        </row>
        <row r="1515">
          <cell r="A1515">
            <v>7169000530</v>
          </cell>
          <cell r="B1515" t="str">
            <v>MONTAGEM INST HIDR. RESERV PEDRO CANARIO</v>
          </cell>
          <cell r="C1515">
            <v>13722.5</v>
          </cell>
          <cell r="D1515" t="str">
            <v>UN</v>
          </cell>
        </row>
        <row r="1516">
          <cell r="A1516">
            <v>7169000531</v>
          </cell>
          <cell r="B1516" t="str">
            <v>FORN/INST ADESADOR LODO ETR ETA SRC</v>
          </cell>
          <cell r="C1516">
            <v>100331.97</v>
          </cell>
          <cell r="D1516" t="str">
            <v>UN</v>
          </cell>
        </row>
        <row r="1517">
          <cell r="A1517">
            <v>7169000532</v>
          </cell>
          <cell r="B1517" t="str">
            <v>ARGILA EXPANDIDA</v>
          </cell>
          <cell r="C1517">
            <v>618.03</v>
          </cell>
          <cell r="D1517" t="str">
            <v>M3</v>
          </cell>
        </row>
        <row r="1518">
          <cell r="A1518">
            <v>7169000533</v>
          </cell>
          <cell r="B1518" t="str">
            <v>FORNECIMENTO EXECUCAO DE DRENOS DE FUNDO</v>
          </cell>
          <cell r="C1518">
            <v>13.02</v>
          </cell>
          <cell r="D1518" t="str">
            <v>M</v>
          </cell>
        </row>
        <row r="1519">
          <cell r="A1519">
            <v>7169000534</v>
          </cell>
          <cell r="B1519" t="str">
            <v>FORN/INST ELETRIC EEEB-D - SES CASTELO</v>
          </cell>
          <cell r="C1519">
            <v>18491.36</v>
          </cell>
          <cell r="D1519" t="str">
            <v>UN</v>
          </cell>
        </row>
        <row r="1520">
          <cell r="A1520">
            <v>7169000535</v>
          </cell>
          <cell r="B1520" t="str">
            <v>FORN/INST ELETRIC EEEB-C - SES CASTELO</v>
          </cell>
          <cell r="C1520">
            <v>15810.63</v>
          </cell>
          <cell r="D1520" t="str">
            <v>UN</v>
          </cell>
        </row>
        <row r="1521">
          <cell r="A1521">
            <v>7169000536</v>
          </cell>
          <cell r="B1521" t="str">
            <v>FORN/INST ELETRIC EEEB-H - SES CASTELO</v>
          </cell>
          <cell r="C1521">
            <v>22835.96</v>
          </cell>
          <cell r="D1521" t="str">
            <v>UN</v>
          </cell>
        </row>
        <row r="1522">
          <cell r="A1522">
            <v>7169000537</v>
          </cell>
          <cell r="B1522" t="str">
            <v>FORN/INST ELETRIC EEEB-I - SES CASTELO</v>
          </cell>
          <cell r="C1522">
            <v>17719.759999999998</v>
          </cell>
          <cell r="D1522" t="str">
            <v>UN</v>
          </cell>
        </row>
        <row r="1523">
          <cell r="A1523">
            <v>7169000538</v>
          </cell>
          <cell r="B1523" t="str">
            <v>FORN/INST ELETRIC EEEB-I1 - SES CASTELO</v>
          </cell>
          <cell r="C1523">
            <v>17837.150000000001</v>
          </cell>
          <cell r="D1523" t="str">
            <v>UN</v>
          </cell>
        </row>
        <row r="1524">
          <cell r="A1524">
            <v>7169000539</v>
          </cell>
          <cell r="B1524" t="str">
            <v>FORN/INST ELETRICA DISTRIB GERAL - ETE</v>
          </cell>
          <cell r="C1524">
            <v>194801.96</v>
          </cell>
          <cell r="D1524" t="str">
            <v>UN</v>
          </cell>
        </row>
        <row r="1525">
          <cell r="A1525">
            <v>7169000540</v>
          </cell>
          <cell r="B1525" t="str">
            <v>FORN/INST ELETRICA TRAT PREL-SES CASTELO</v>
          </cell>
          <cell r="C1525">
            <v>22166.76</v>
          </cell>
          <cell r="D1525" t="str">
            <v>UN</v>
          </cell>
        </row>
        <row r="1526">
          <cell r="A1526">
            <v>7169000541</v>
          </cell>
          <cell r="B1526" t="str">
            <v>FORN/INST ELETRICA SOPRADOR-SES CASTELO</v>
          </cell>
          <cell r="C1526">
            <v>121494.78</v>
          </cell>
          <cell r="D1526" t="str">
            <v>UN</v>
          </cell>
        </row>
        <row r="1527">
          <cell r="A1527">
            <v>7169000542</v>
          </cell>
          <cell r="B1527" t="str">
            <v>FORN/INST ELETRICA ELEV REC-SES CASTELO</v>
          </cell>
          <cell r="C1527">
            <v>15033.99</v>
          </cell>
          <cell r="D1527" t="str">
            <v>UN</v>
          </cell>
        </row>
        <row r="1528">
          <cell r="A1528">
            <v>7169000543</v>
          </cell>
          <cell r="B1528" t="str">
            <v>FORN/INST ELETRICA ELEV PERC-SES CASTELO</v>
          </cell>
          <cell r="C1528">
            <v>16447.32</v>
          </cell>
          <cell r="D1528" t="str">
            <v>UN</v>
          </cell>
        </row>
        <row r="1529">
          <cell r="A1529">
            <v>7169000544</v>
          </cell>
          <cell r="B1529" t="str">
            <v>INSTALACOES ELETRICAS EEEB 2 X 7,50CV</v>
          </cell>
          <cell r="C1529">
            <v>12480.06</v>
          </cell>
          <cell r="D1529" t="str">
            <v>UN</v>
          </cell>
        </row>
        <row r="1530">
          <cell r="A1530">
            <v>7169000545</v>
          </cell>
          <cell r="B1530" t="str">
            <v>MONT E INST MAT HIDR EEEB "A" - GRAMA</v>
          </cell>
          <cell r="C1530">
            <v>6253</v>
          </cell>
          <cell r="D1530" t="str">
            <v>UN</v>
          </cell>
        </row>
        <row r="1531">
          <cell r="A1531">
            <v>7169000546</v>
          </cell>
          <cell r="B1531" t="str">
            <v>MONT E INST MAT HIDR EEEB "B" - GRAMA</v>
          </cell>
          <cell r="C1531">
            <v>7503.6</v>
          </cell>
          <cell r="D1531" t="str">
            <v>UN</v>
          </cell>
        </row>
        <row r="1532">
          <cell r="A1532">
            <v>7169000547</v>
          </cell>
          <cell r="B1532" t="str">
            <v>MONT E INST MATERIAL HIDRAU CAPTACAO</v>
          </cell>
          <cell r="C1532">
            <v>17510</v>
          </cell>
          <cell r="D1532" t="str">
            <v>UN</v>
          </cell>
        </row>
        <row r="1533">
          <cell r="A1533">
            <v>7169000550</v>
          </cell>
          <cell r="B1533" t="str">
            <v>MONT E INST MAT HIDR TRAT. PRIMARIO-XURI</v>
          </cell>
          <cell r="C1533">
            <v>13388.4</v>
          </cell>
          <cell r="D1533" t="str">
            <v>UN</v>
          </cell>
        </row>
        <row r="1534">
          <cell r="A1534">
            <v>7169000551</v>
          </cell>
          <cell r="B1534" t="str">
            <v>MONT/ INST MAT HID EEEB CHEGADA ETE MANG</v>
          </cell>
          <cell r="C1534">
            <v>64426.400000000001</v>
          </cell>
          <cell r="D1534" t="str">
            <v>UN</v>
          </cell>
        </row>
        <row r="1535">
          <cell r="A1535">
            <v>7169000552</v>
          </cell>
          <cell r="B1535" t="str">
            <v>MONT/ INST MAT HID DIGEST LODO -ETE MANG</v>
          </cell>
          <cell r="C1535">
            <v>25427.599999999999</v>
          </cell>
          <cell r="D1535" t="str">
            <v>UN</v>
          </cell>
        </row>
        <row r="1536">
          <cell r="A1536">
            <v>7169000553</v>
          </cell>
          <cell r="B1536" t="str">
            <v>MONT/ INST SIST AERAC DIG LODO -ETE MANG</v>
          </cell>
          <cell r="C1536">
            <v>12713.8</v>
          </cell>
          <cell r="D1536" t="str">
            <v>UN</v>
          </cell>
        </row>
        <row r="1537">
          <cell r="A1537">
            <v>7169000554</v>
          </cell>
          <cell r="B1537" t="str">
            <v>MONT/ INST MAT HID PRE TRATAM - ETE MANG</v>
          </cell>
          <cell r="C1537">
            <v>70975.520000000004</v>
          </cell>
          <cell r="D1537" t="str">
            <v>UN</v>
          </cell>
        </row>
        <row r="1538">
          <cell r="A1538">
            <v>7169000555</v>
          </cell>
          <cell r="B1538" t="str">
            <v>MONT/ INST MAT ELETROM PRE TRAT-ETE MANG</v>
          </cell>
          <cell r="C1538">
            <v>75118.8</v>
          </cell>
          <cell r="D1538" t="str">
            <v>UN</v>
          </cell>
        </row>
        <row r="1539">
          <cell r="A1539">
            <v>7169000556</v>
          </cell>
          <cell r="B1539" t="str">
            <v>FORN/INST ELETRICA  GERAL - ETE</v>
          </cell>
          <cell r="C1539">
            <v>233665.21</v>
          </cell>
          <cell r="D1539" t="str">
            <v>UN</v>
          </cell>
        </row>
        <row r="1540">
          <cell r="A1540">
            <v>7169000557</v>
          </cell>
          <cell r="B1540" t="str">
            <v>FORN/INST ELETRICA CASA DE OPERACAO</v>
          </cell>
          <cell r="C1540">
            <v>19348.64</v>
          </cell>
          <cell r="D1540" t="str">
            <v>UN</v>
          </cell>
        </row>
        <row r="1541">
          <cell r="A1541">
            <v>7169000558</v>
          </cell>
          <cell r="B1541" t="str">
            <v>FORN/INST ELETRICA TRAT PRELIMINAR</v>
          </cell>
          <cell r="C1541">
            <v>2885.16</v>
          </cell>
          <cell r="D1541" t="str">
            <v>UN</v>
          </cell>
        </row>
        <row r="1542">
          <cell r="A1542">
            <v>7169000559</v>
          </cell>
          <cell r="B1542" t="str">
            <v>MONT/ INST MAT HIDR EEB/RECIRCULACAO-XUR</v>
          </cell>
          <cell r="C1542">
            <v>9379.5</v>
          </cell>
          <cell r="D1542" t="str">
            <v>UN</v>
          </cell>
        </row>
        <row r="1543">
          <cell r="A1543">
            <v>7169000560</v>
          </cell>
          <cell r="B1543" t="str">
            <v>FORN/INST ELETRICA EEB/RECIRCULACAO</v>
          </cell>
          <cell r="C1543">
            <v>7001.31</v>
          </cell>
          <cell r="D1543" t="str">
            <v>UN</v>
          </cell>
        </row>
        <row r="1544">
          <cell r="A1544">
            <v>7169000561</v>
          </cell>
          <cell r="B1544" t="str">
            <v>FORN/INST ELETRICA SOPRADOR-SES XURI</v>
          </cell>
          <cell r="C1544">
            <v>32426.61</v>
          </cell>
          <cell r="D1544" t="str">
            <v>UN</v>
          </cell>
        </row>
        <row r="1545">
          <cell r="A1545">
            <v>7169000562</v>
          </cell>
          <cell r="B1545" t="str">
            <v>FORN E INST DOS SOPRADORES-ETE XURI</v>
          </cell>
          <cell r="C1545">
            <v>26575.56</v>
          </cell>
          <cell r="D1545" t="str">
            <v>CJ</v>
          </cell>
        </row>
        <row r="1546">
          <cell r="A1546">
            <v>7169000563</v>
          </cell>
          <cell r="B1546" t="str">
            <v>FORN. EXEC.  DO DISSIPADOR DE ENERGIA</v>
          </cell>
          <cell r="C1546">
            <v>4872.12</v>
          </cell>
          <cell r="D1546" t="str">
            <v>UN</v>
          </cell>
        </row>
        <row r="1547">
          <cell r="A1547">
            <v>7169000564</v>
          </cell>
          <cell r="B1547" t="str">
            <v>FORN E INST REATOR UASB/BFMO/DS/SC VERTI</v>
          </cell>
          <cell r="C1547">
            <v>2364000</v>
          </cell>
          <cell r="D1547" t="str">
            <v>UN</v>
          </cell>
        </row>
        <row r="1548">
          <cell r="A1548">
            <v>7169000565</v>
          </cell>
          <cell r="B1548" t="str">
            <v>MONT/ INST MAT HIDR CASA CENTR -ETE MANG</v>
          </cell>
          <cell r="C1548">
            <v>2600.5500000000002</v>
          </cell>
          <cell r="D1548" t="str">
            <v>UN</v>
          </cell>
        </row>
        <row r="1549">
          <cell r="A1549">
            <v>7169000566</v>
          </cell>
          <cell r="B1549" t="str">
            <v>MONT/ INST MAT HID CAIXA DE DIVISORIA</v>
          </cell>
          <cell r="C1549">
            <v>3529.6</v>
          </cell>
          <cell r="D1549" t="str">
            <v>UN</v>
          </cell>
        </row>
        <row r="1550">
          <cell r="A1550">
            <v>7169000567</v>
          </cell>
          <cell r="B1550" t="str">
            <v>MONT/ INST EQUIPAM CASA CENTR - ETE MANG</v>
          </cell>
          <cell r="C1550">
            <v>5915.89</v>
          </cell>
          <cell r="D1550" t="str">
            <v>UN</v>
          </cell>
        </row>
        <row r="1551">
          <cell r="A1551">
            <v>7169000568</v>
          </cell>
          <cell r="B1551" t="str">
            <v>MONT/ INST MAT HIDR TANQ REUSO -ETE MANG</v>
          </cell>
          <cell r="C1551">
            <v>6774.04</v>
          </cell>
          <cell r="D1551" t="str">
            <v>UN</v>
          </cell>
        </row>
        <row r="1552">
          <cell r="A1552">
            <v>7169000569</v>
          </cell>
          <cell r="B1552" t="str">
            <v>MONT/ INST FILTRO TQ REUSO - ETE MANG</v>
          </cell>
          <cell r="C1552">
            <v>974.81</v>
          </cell>
          <cell r="D1552" t="str">
            <v>UN</v>
          </cell>
        </row>
        <row r="1553">
          <cell r="A1553">
            <v>7169000570</v>
          </cell>
          <cell r="B1553" t="str">
            <v>FORN/INST ELETRICA CASA DE CLORACAO</v>
          </cell>
          <cell r="C1553">
            <v>12427.49</v>
          </cell>
          <cell r="D1553" t="str">
            <v>UN</v>
          </cell>
        </row>
        <row r="1554">
          <cell r="A1554">
            <v>7169000571</v>
          </cell>
          <cell r="B1554" t="str">
            <v>FORN/INST CLORADOR COMPLETO - XURI</v>
          </cell>
          <cell r="C1554">
            <v>110714.54</v>
          </cell>
          <cell r="D1554" t="str">
            <v>UN</v>
          </cell>
        </row>
        <row r="1555">
          <cell r="A1555">
            <v>7169000572</v>
          </cell>
          <cell r="B1555" t="str">
            <v>MONT/ INST MAT HID ELEVA REUSO -ETE MANG</v>
          </cell>
          <cell r="C1555">
            <v>1155.8</v>
          </cell>
          <cell r="D1555" t="str">
            <v>UN</v>
          </cell>
        </row>
        <row r="1556">
          <cell r="A1556">
            <v>7169000573</v>
          </cell>
          <cell r="B1556" t="str">
            <v>FORN INST DE BOMBA DOSADORA - SES XURI</v>
          </cell>
          <cell r="C1556">
            <v>18243.939999999999</v>
          </cell>
          <cell r="D1556" t="str">
            <v>CJ</v>
          </cell>
        </row>
        <row r="1557">
          <cell r="A1557">
            <v>7169000574</v>
          </cell>
          <cell r="B1557" t="str">
            <v>MONT/ INST MAT HID ELEV LODO 1 -ETE MANG</v>
          </cell>
          <cell r="C1557">
            <v>1155.8</v>
          </cell>
          <cell r="D1557" t="str">
            <v>UN</v>
          </cell>
        </row>
        <row r="1558">
          <cell r="A1558">
            <v>7169000575</v>
          </cell>
          <cell r="B1558" t="str">
            <v>MONT/ INST MAT HID ELEV LODO 2 -ETE MANG</v>
          </cell>
          <cell r="C1558">
            <v>1155.8</v>
          </cell>
          <cell r="D1558" t="str">
            <v>UN</v>
          </cell>
        </row>
        <row r="1559">
          <cell r="A1559">
            <v>7169000576</v>
          </cell>
          <cell r="B1559" t="str">
            <v>MONT/ INST CONJ SOPRADOR (DIGESTOR) MANG</v>
          </cell>
          <cell r="C1559">
            <v>5556.8</v>
          </cell>
          <cell r="D1559" t="str">
            <v>UN</v>
          </cell>
        </row>
        <row r="1560">
          <cell r="A1560">
            <v>7169000577</v>
          </cell>
          <cell r="B1560" t="str">
            <v>FORN/INST ELETRICA ELEVATORIA EFLUENTE</v>
          </cell>
          <cell r="C1560">
            <v>3790.7</v>
          </cell>
          <cell r="D1560" t="str">
            <v>UN</v>
          </cell>
        </row>
        <row r="1561">
          <cell r="A1561">
            <v>7169000578</v>
          </cell>
          <cell r="B1561" t="str">
            <v>MONT/ INST MAT HIDR ELEV. EFLUENTE TRATA</v>
          </cell>
          <cell r="C1561">
            <v>11030</v>
          </cell>
          <cell r="D1561" t="str">
            <v>UN</v>
          </cell>
        </row>
        <row r="1562">
          <cell r="A1562">
            <v>7169000579</v>
          </cell>
          <cell r="B1562" t="str">
            <v>MONT/ INST CABINE ACUST SOP TQ AERAÇÃO M</v>
          </cell>
          <cell r="C1562">
            <v>4712.3999999999996</v>
          </cell>
          <cell r="D1562" t="str">
            <v>UN</v>
          </cell>
        </row>
        <row r="1563">
          <cell r="A1563">
            <v>7169000580</v>
          </cell>
          <cell r="B1563" t="str">
            <v>FORN/INST GUINDASTE GIRATORIO CAP 250KG</v>
          </cell>
          <cell r="C1563">
            <v>13911.08</v>
          </cell>
          <cell r="D1563" t="str">
            <v>UN</v>
          </cell>
        </row>
        <row r="1564">
          <cell r="A1564">
            <v>7169000581</v>
          </cell>
          <cell r="B1564" t="str">
            <v>MONT/ INST MAT HID SALA CLORAC -ETE MANG</v>
          </cell>
          <cell r="C1564">
            <v>1444.75</v>
          </cell>
          <cell r="D1564" t="str">
            <v>UN</v>
          </cell>
        </row>
        <row r="1565">
          <cell r="A1565">
            <v>7169000582</v>
          </cell>
          <cell r="B1565" t="str">
            <v>MONT/ INST MAT HID TQ CONTATO - ETE MANG</v>
          </cell>
          <cell r="C1565">
            <v>35346</v>
          </cell>
          <cell r="D1565" t="str">
            <v>UN</v>
          </cell>
        </row>
        <row r="1566">
          <cell r="A1566">
            <v>7169000583</v>
          </cell>
          <cell r="B1566" t="str">
            <v>MONT/ INST MAT HID ADENSADOR -ETE MANG</v>
          </cell>
          <cell r="C1566">
            <v>6794.7</v>
          </cell>
          <cell r="D1566" t="str">
            <v>UN</v>
          </cell>
        </row>
        <row r="1567">
          <cell r="A1567">
            <v>7169000590</v>
          </cell>
          <cell r="B1567" t="str">
            <v>MONT/ INST MAT HIDR TQ AERACAO -ETE MANG</v>
          </cell>
          <cell r="C1567">
            <v>77070.8</v>
          </cell>
          <cell r="D1567" t="str">
            <v>UN</v>
          </cell>
        </row>
        <row r="1568">
          <cell r="A1568">
            <v>7169000591</v>
          </cell>
          <cell r="B1568" t="str">
            <v>FORN/INST ELETRICA EEB - 1 - SES XURI</v>
          </cell>
          <cell r="C1568">
            <v>11794.69</v>
          </cell>
          <cell r="D1568" t="str">
            <v>UN</v>
          </cell>
        </row>
        <row r="1569">
          <cell r="A1569">
            <v>7169000592</v>
          </cell>
          <cell r="B1569" t="str">
            <v>MONT/ INST MAT HIDR EEB - 1 SES XURI</v>
          </cell>
          <cell r="C1569">
            <v>3529.6</v>
          </cell>
          <cell r="D1569" t="str">
            <v>UN</v>
          </cell>
        </row>
        <row r="1570">
          <cell r="A1570">
            <v>7169000593</v>
          </cell>
          <cell r="B1570" t="str">
            <v>MONT/ INST MAT HIDR EEB - 2 SES XURI</v>
          </cell>
          <cell r="C1570">
            <v>3529.6</v>
          </cell>
          <cell r="D1570" t="str">
            <v>UN</v>
          </cell>
        </row>
        <row r="1571">
          <cell r="A1571">
            <v>7169000594</v>
          </cell>
          <cell r="B1571" t="str">
            <v>MONT/ INST MAT HIDR EEB - 3 SES XURI</v>
          </cell>
          <cell r="C1571">
            <v>3529.6</v>
          </cell>
          <cell r="D1571" t="str">
            <v>UN</v>
          </cell>
        </row>
        <row r="1572">
          <cell r="A1572">
            <v>7169000595</v>
          </cell>
          <cell r="B1572" t="str">
            <v>FORN E EXEC INST HIDR BOOSTER  - COCAL</v>
          </cell>
          <cell r="C1572">
            <v>10716.19</v>
          </cell>
          <cell r="D1572" t="str">
            <v>UN</v>
          </cell>
        </row>
        <row r="1573">
          <cell r="A1573">
            <v>7169000596</v>
          </cell>
          <cell r="B1573" t="str">
            <v>FORN E INST ABRIGO MET 1,90X1,20X1,90M</v>
          </cell>
          <cell r="C1573">
            <v>14281.68</v>
          </cell>
          <cell r="D1573" t="str">
            <v>UN</v>
          </cell>
        </row>
        <row r="1574">
          <cell r="A1574">
            <v>7169000597</v>
          </cell>
          <cell r="B1574" t="str">
            <v>FORN E EXEC INST HIDR BOOSTER-NOVE HORAS</v>
          </cell>
          <cell r="C1574">
            <v>10151.73</v>
          </cell>
          <cell r="D1574" t="str">
            <v>UN</v>
          </cell>
        </row>
        <row r="1575">
          <cell r="A1575">
            <v>7169000598</v>
          </cell>
          <cell r="B1575" t="str">
            <v>FORN MAT HIDR PVC ELEV BACIA 12 SES PIUM</v>
          </cell>
          <cell r="C1575">
            <v>4036.47</v>
          </cell>
          <cell r="D1575" t="str">
            <v>UN</v>
          </cell>
        </row>
        <row r="1576">
          <cell r="A1576">
            <v>7169000599</v>
          </cell>
          <cell r="B1576" t="str">
            <v>FORN/INST ELETRICA BOOSTER NOVE HORAS</v>
          </cell>
          <cell r="C1576">
            <v>18513.32</v>
          </cell>
          <cell r="D1576" t="str">
            <v>UN</v>
          </cell>
        </row>
        <row r="1577">
          <cell r="A1577">
            <v>7169000600</v>
          </cell>
          <cell r="B1577" t="str">
            <v>FORN/MONT/INST ILUM/DIST/SPDA EEEB PIUMA</v>
          </cell>
          <cell r="C1577">
            <v>37015.89</v>
          </cell>
          <cell r="D1577" t="str">
            <v>UN</v>
          </cell>
        </row>
        <row r="1578">
          <cell r="A1578">
            <v>7169000601</v>
          </cell>
          <cell r="B1578" t="str">
            <v>MONT/ INST MAT HIDR EEEB BAC 12 SES PIUM</v>
          </cell>
          <cell r="C1578">
            <v>4477.6000000000004</v>
          </cell>
          <cell r="D1578" t="str">
            <v>UN</v>
          </cell>
        </row>
        <row r="1579">
          <cell r="A1579">
            <v>7169000602</v>
          </cell>
          <cell r="B1579" t="str">
            <v>FORN/INST ELETRICA EEEB-1 - S.A. CANAA</v>
          </cell>
          <cell r="C1579">
            <v>19748.810000000001</v>
          </cell>
          <cell r="D1579" t="str">
            <v>UN</v>
          </cell>
        </row>
        <row r="1580">
          <cell r="A1580">
            <v>7169000603</v>
          </cell>
          <cell r="B1580" t="str">
            <v>MONT/ INST MAT HIDR EEEB-1 SES S.A. CANA</v>
          </cell>
          <cell r="C1580">
            <v>4412</v>
          </cell>
          <cell r="D1580" t="str">
            <v>UN</v>
          </cell>
        </row>
        <row r="1581">
          <cell r="A1581">
            <v>7169000604</v>
          </cell>
          <cell r="B1581" t="str">
            <v>FORN/INST ELETRICA EEEB-2 - S.A. CANAA</v>
          </cell>
          <cell r="C1581">
            <v>26689.26</v>
          </cell>
          <cell r="D1581" t="str">
            <v>UN</v>
          </cell>
        </row>
        <row r="1582">
          <cell r="A1582">
            <v>7169000605</v>
          </cell>
          <cell r="B1582" t="str">
            <v>MONT/ INST MAT HIDR EEEB-2 SES S.A. CANA</v>
          </cell>
          <cell r="C1582">
            <v>4412</v>
          </cell>
          <cell r="D1582" t="str">
            <v>UN</v>
          </cell>
        </row>
        <row r="1583">
          <cell r="A1583">
            <v>7169000606</v>
          </cell>
          <cell r="B1583" t="str">
            <v>TRAVESSIA PONTE SANTO ANTONIO DO CANAA</v>
          </cell>
          <cell r="C1583">
            <v>4184.05</v>
          </cell>
          <cell r="D1583" t="str">
            <v>UN</v>
          </cell>
        </row>
        <row r="1584">
          <cell r="A1584">
            <v>7169000607</v>
          </cell>
          <cell r="B1584" t="str">
            <v>ASSENT MAT HID TQ CLARIF ETR DA ETA SAC</v>
          </cell>
          <cell r="C1584">
            <v>2311.6</v>
          </cell>
          <cell r="D1584" t="str">
            <v>UN</v>
          </cell>
        </row>
        <row r="1585">
          <cell r="A1585">
            <v>7169000608</v>
          </cell>
          <cell r="B1585" t="str">
            <v>FORN/INST TUBO DREN PERF ETR ETA SRC</v>
          </cell>
          <cell r="C1585">
            <v>63.82</v>
          </cell>
          <cell r="D1585" t="str">
            <v>M</v>
          </cell>
        </row>
        <row r="1586">
          <cell r="A1586">
            <v>7169000609</v>
          </cell>
          <cell r="B1586" t="str">
            <v>ASSENT MAT HID LEITO SEC ETR DA ETA SAC</v>
          </cell>
          <cell r="C1586">
            <v>115.58</v>
          </cell>
          <cell r="D1586" t="str">
            <v>UN</v>
          </cell>
        </row>
        <row r="1587">
          <cell r="A1587">
            <v>7169000610</v>
          </cell>
          <cell r="B1587" t="str">
            <v>ASSENT MAT HID TQ CLARIFIC ETR ETA VZA</v>
          </cell>
          <cell r="C1587">
            <v>2311.6</v>
          </cell>
          <cell r="D1587" t="str">
            <v>UN</v>
          </cell>
        </row>
        <row r="1588">
          <cell r="A1588">
            <v>7169000611</v>
          </cell>
          <cell r="B1588" t="str">
            <v>ASSENT MAT HID LEITO SEC ETR ETA VZA</v>
          </cell>
          <cell r="C1588">
            <v>1849.28</v>
          </cell>
          <cell r="D1588" t="str">
            <v>UN</v>
          </cell>
        </row>
        <row r="1589">
          <cell r="A1589">
            <v>7169000612</v>
          </cell>
          <cell r="B1589" t="str">
            <v>TRAVESSIA 01 MND - BOOSTER ALTO LAJE</v>
          </cell>
          <cell r="C1589">
            <v>440945.72</v>
          </cell>
          <cell r="D1589" t="str">
            <v>UN</v>
          </cell>
        </row>
        <row r="1590">
          <cell r="A1590">
            <v>7169000613</v>
          </cell>
          <cell r="B1590" t="str">
            <v>TRAVESSIA 02 MND - BOOSTER ALTO LAJE</v>
          </cell>
          <cell r="C1590">
            <v>431557.18</v>
          </cell>
          <cell r="D1590" t="str">
            <v>UN</v>
          </cell>
        </row>
        <row r="1591">
          <cell r="A1591">
            <v>7169000614</v>
          </cell>
          <cell r="B1591" t="str">
            <v>FORN E INST MAT HID ELEV REUSO - XURI</v>
          </cell>
          <cell r="C1591">
            <v>1673.01</v>
          </cell>
          <cell r="D1591" t="str">
            <v>UN</v>
          </cell>
        </row>
        <row r="1592">
          <cell r="A1592">
            <v>7169000615</v>
          </cell>
          <cell r="B1592" t="str">
            <v>FORN E INST MAT HID E EQUIP TANQUE REUSO</v>
          </cell>
          <cell r="C1592">
            <v>49862.52</v>
          </cell>
          <cell r="D1592" t="str">
            <v>UN</v>
          </cell>
        </row>
        <row r="1593">
          <cell r="A1593">
            <v>7169000621</v>
          </cell>
          <cell r="B1593" t="str">
            <v>FORN E INST MAT HID E EQUIP BOOSTER-REUS</v>
          </cell>
          <cell r="C1593">
            <v>9740.4</v>
          </cell>
          <cell r="D1593" t="str">
            <v>UN</v>
          </cell>
        </row>
        <row r="1594">
          <cell r="A1594">
            <v>7169000630</v>
          </cell>
          <cell r="B1594" t="str">
            <v>EEEB COMPACTA SES GUARAPARI-CONCHA D´OST</v>
          </cell>
          <cell r="C1594">
            <v>64199.55</v>
          </cell>
          <cell r="D1594" t="str">
            <v>UN</v>
          </cell>
        </row>
        <row r="1595">
          <cell r="A1595">
            <v>7169000631</v>
          </cell>
          <cell r="B1595" t="str">
            <v>ESTACAO ELEV DE ESGOTO BRUTA COMPACTA</v>
          </cell>
          <cell r="C1595">
            <v>67128.62</v>
          </cell>
          <cell r="D1595" t="str">
            <v>UN</v>
          </cell>
        </row>
        <row r="1596">
          <cell r="A1596">
            <v>7169000632</v>
          </cell>
          <cell r="B1596" t="str">
            <v>FORN/INST ELETRICA BOOSTER 3 E 4</v>
          </cell>
          <cell r="C1596">
            <v>8166.02</v>
          </cell>
          <cell r="D1596" t="str">
            <v>UN</v>
          </cell>
        </row>
        <row r="1597">
          <cell r="A1597">
            <v>7169000633</v>
          </cell>
          <cell r="B1597" t="str">
            <v>FORN/INST ELETRICA ELEVATORIA UNID. NOVA</v>
          </cell>
          <cell r="C1597">
            <v>8200.4599999999991</v>
          </cell>
          <cell r="D1597" t="str">
            <v>UN</v>
          </cell>
        </row>
        <row r="1598">
          <cell r="A1598">
            <v>7169000634</v>
          </cell>
          <cell r="B1598" t="str">
            <v>TRAVESSIA 1 - LINHA FERREA - SAO JOSE</v>
          </cell>
          <cell r="C1598">
            <v>29023.7</v>
          </cell>
          <cell r="D1598" t="str">
            <v>UN</v>
          </cell>
        </row>
        <row r="1599">
          <cell r="A1599">
            <v>7169000635</v>
          </cell>
          <cell r="B1599" t="str">
            <v>FORN INST CJ MOTOBOMBA - ALTO SAO JOSE</v>
          </cell>
          <cell r="C1599">
            <v>4972.05</v>
          </cell>
          <cell r="D1599" t="str">
            <v>CJ</v>
          </cell>
        </row>
        <row r="1600">
          <cell r="A1600">
            <v>7169000636</v>
          </cell>
          <cell r="B1600" t="str">
            <v>MONT INST MAT HIDR BOOSTER ALTO SAO JOSE</v>
          </cell>
          <cell r="C1600">
            <v>4112.78</v>
          </cell>
          <cell r="D1600" t="str">
            <v>UN</v>
          </cell>
        </row>
        <row r="1601">
          <cell r="A1601">
            <v>7169000637</v>
          </cell>
          <cell r="B1601" t="str">
            <v>TRAV 01 MND DN160MM – ALTO SAO JOSE</v>
          </cell>
          <cell r="C1601">
            <v>50293.02</v>
          </cell>
          <cell r="D1601" t="str">
            <v>UN</v>
          </cell>
        </row>
        <row r="1602">
          <cell r="A1602">
            <v>7169000638</v>
          </cell>
          <cell r="B1602" t="str">
            <v>TRAV 03 MND DN160MM – ALTO SAO JOSE</v>
          </cell>
          <cell r="C1602">
            <v>57925.63</v>
          </cell>
          <cell r="D1602" t="str">
            <v>UN</v>
          </cell>
        </row>
        <row r="1603">
          <cell r="A1603">
            <v>7169000639</v>
          </cell>
          <cell r="B1603" t="str">
            <v>TRAV 06 MND DN160MM – ALTO SAO JOSE</v>
          </cell>
          <cell r="C1603">
            <v>47636.73</v>
          </cell>
          <cell r="D1603" t="str">
            <v>UN</v>
          </cell>
        </row>
        <row r="1604">
          <cell r="A1604">
            <v>7169000640</v>
          </cell>
          <cell r="B1604" t="str">
            <v>TRAV 07 MND DN160MM – ALTO SAO JOSE</v>
          </cell>
          <cell r="C1604">
            <v>53053.43</v>
          </cell>
          <cell r="D1604" t="str">
            <v>UN</v>
          </cell>
        </row>
        <row r="1605">
          <cell r="A1605">
            <v>7169000641</v>
          </cell>
          <cell r="B1605" t="str">
            <v>TRAV 08 MND DN110MM – ALTO SAO JOSE</v>
          </cell>
          <cell r="C1605">
            <v>47404.54</v>
          </cell>
          <cell r="D1605" t="str">
            <v>UN</v>
          </cell>
        </row>
        <row r="1606">
          <cell r="A1606">
            <v>7169000642</v>
          </cell>
          <cell r="B1606" t="str">
            <v>MONT/INST MACROMEDIDOR-JAB ANDANA</v>
          </cell>
          <cell r="C1606">
            <v>500.72</v>
          </cell>
          <cell r="D1606" t="str">
            <v>UN</v>
          </cell>
        </row>
        <row r="1607">
          <cell r="A1607">
            <v>7169000643</v>
          </cell>
          <cell r="B1607" t="str">
            <v>MONT/INST MAT HIDR INTERL02-JAB ANDANA</v>
          </cell>
          <cell r="C1607">
            <v>577.9</v>
          </cell>
          <cell r="D1607" t="str">
            <v>UN</v>
          </cell>
        </row>
        <row r="1608">
          <cell r="A1608">
            <v>7169000644</v>
          </cell>
          <cell r="B1608" t="str">
            <v>MONT/INST MAT HIDR TRAV CXS -JAB ANDANA</v>
          </cell>
          <cell r="C1608">
            <v>1155.8</v>
          </cell>
          <cell r="D1608" t="str">
            <v>UN</v>
          </cell>
        </row>
        <row r="1609">
          <cell r="A1609">
            <v>7169000645</v>
          </cell>
          <cell r="B1609" t="str">
            <v>MONT/INST MAT HIDR CAIXA DESC-JAB ANDANA</v>
          </cell>
          <cell r="C1609">
            <v>313.38</v>
          </cell>
          <cell r="D1609" t="str">
            <v>UN</v>
          </cell>
        </row>
        <row r="1610">
          <cell r="A1610">
            <v>7169000646</v>
          </cell>
          <cell r="B1610" t="str">
            <v>MONT E INST DE MAT HIDR BYPASS-RAT IRIRI</v>
          </cell>
          <cell r="C1610">
            <v>1339.46</v>
          </cell>
          <cell r="D1610" t="str">
            <v>UN</v>
          </cell>
        </row>
        <row r="1611">
          <cell r="A1611">
            <v>7169000647</v>
          </cell>
          <cell r="B1611" t="str">
            <v>MONT/INST MAT HIDR EEEB - LAR. DA TERRA</v>
          </cell>
          <cell r="C1611">
            <v>4238.3999999999996</v>
          </cell>
          <cell r="D1611" t="str">
            <v>UN</v>
          </cell>
        </row>
        <row r="1612">
          <cell r="A1612">
            <v>7169000648</v>
          </cell>
          <cell r="B1612" t="str">
            <v>MONT/INST MATERIAL HIDR SIST FLUOR ETA V</v>
          </cell>
          <cell r="C1612">
            <v>2889.5</v>
          </cell>
          <cell r="D1612" t="str">
            <v>UN</v>
          </cell>
        </row>
        <row r="1613">
          <cell r="A1613">
            <v>7169000664</v>
          </cell>
          <cell r="B1613" t="str">
            <v>APLIC DELIMITADOR PROF TARUCEL -ETE MANG</v>
          </cell>
          <cell r="C1613">
            <v>9.86</v>
          </cell>
          <cell r="D1613" t="str">
            <v>M</v>
          </cell>
        </row>
        <row r="1614">
          <cell r="A1614">
            <v>7169000665</v>
          </cell>
          <cell r="B1614" t="str">
            <v>MONT E ASSENT MAT HID TUB EXT -ETE MANG</v>
          </cell>
          <cell r="C1614">
            <v>27164.799999999999</v>
          </cell>
          <cell r="D1614" t="str">
            <v>UN</v>
          </cell>
        </row>
        <row r="1615">
          <cell r="A1615">
            <v>7169000666</v>
          </cell>
          <cell r="B1615" t="str">
            <v>MND DN 200MM – S.E.S PIÚMA – BACIA 12</v>
          </cell>
          <cell r="C1615">
            <v>394469.94</v>
          </cell>
          <cell r="D1615" t="str">
            <v>UN</v>
          </cell>
        </row>
        <row r="1616">
          <cell r="A1616">
            <v>7169000667</v>
          </cell>
          <cell r="B1616" t="str">
            <v>MONT/ INST GUINDASTE GIRATORIO CAP 1T</v>
          </cell>
          <cell r="C1616">
            <v>1356.32</v>
          </cell>
          <cell r="D1616" t="str">
            <v>UN</v>
          </cell>
        </row>
        <row r="1617">
          <cell r="A1617">
            <v>7169000668</v>
          </cell>
          <cell r="B1617" t="str">
            <v>MONT/ INST MAT HIDR REC EEE RECIRC -MANG</v>
          </cell>
          <cell r="C1617">
            <v>924.64</v>
          </cell>
          <cell r="D1617" t="str">
            <v>UN</v>
          </cell>
        </row>
        <row r="1618">
          <cell r="A1618">
            <v>7169000669</v>
          </cell>
          <cell r="B1618" t="str">
            <v>FORN/ INST CJ MB P=7,5CV SAO ROQUE 1 E 2</v>
          </cell>
          <cell r="C1618">
            <v>3827.14</v>
          </cell>
          <cell r="D1618" t="str">
            <v>UN</v>
          </cell>
        </row>
        <row r="1619">
          <cell r="A1619">
            <v>7169000670</v>
          </cell>
          <cell r="B1619" t="str">
            <v>MONT INST MAT HIDR BOOST SAO ROQUE 1 E 2</v>
          </cell>
          <cell r="C1619">
            <v>5950.4</v>
          </cell>
          <cell r="D1619" t="str">
            <v>UN</v>
          </cell>
        </row>
        <row r="1620">
          <cell r="A1620">
            <v>7169000671</v>
          </cell>
          <cell r="B1620" t="str">
            <v>FORN E INST ELETRICAS SAO ROQUE 1 E 2</v>
          </cell>
          <cell r="C1620">
            <v>46415.06</v>
          </cell>
          <cell r="D1620" t="str">
            <v>UN</v>
          </cell>
        </row>
        <row r="1621">
          <cell r="A1621">
            <v>7169000672</v>
          </cell>
          <cell r="B1621" t="str">
            <v>MONT/ INST VAL BORB CASA SOP DIGE-ETE MA</v>
          </cell>
          <cell r="C1621">
            <v>2546.4</v>
          </cell>
          <cell r="D1621" t="str">
            <v>UN</v>
          </cell>
        </row>
        <row r="1622">
          <cell r="A1622">
            <v>7169000673</v>
          </cell>
          <cell r="B1622" t="str">
            <v>MONT/ INST EQUIP CLORADOR - ETE MANGU</v>
          </cell>
          <cell r="C1622">
            <v>4283.6000000000004</v>
          </cell>
          <cell r="D1622" t="str">
            <v>UN</v>
          </cell>
        </row>
        <row r="1623">
          <cell r="A1623">
            <v>7169000674</v>
          </cell>
          <cell r="B1623" t="str">
            <v>MONT/ INST ADENS LODO AC CEN - ETE MANGU</v>
          </cell>
          <cell r="C1623">
            <v>4717.8999999999996</v>
          </cell>
          <cell r="D1623" t="str">
            <v>UN</v>
          </cell>
        </row>
        <row r="1624">
          <cell r="A1624">
            <v>7169000675</v>
          </cell>
          <cell r="B1624" t="str">
            <v>CALHA PARSHALL 1" PRE TRATAM - ETE MANG</v>
          </cell>
          <cell r="C1624">
            <v>1293.51</v>
          </cell>
          <cell r="D1624" t="str">
            <v>UN</v>
          </cell>
        </row>
        <row r="1625">
          <cell r="A1625">
            <v>7169000676</v>
          </cell>
          <cell r="B1625" t="str">
            <v>MOB/ DESM EQUIP ESTAQUEAM HELI-ETE MANG</v>
          </cell>
          <cell r="C1625">
            <v>31421.31</v>
          </cell>
          <cell r="D1625" t="str">
            <v>UN</v>
          </cell>
        </row>
        <row r="1626">
          <cell r="A1626">
            <v>7169000677</v>
          </cell>
          <cell r="B1626" t="str">
            <v>FORN MAT DOSAGEM DE FLUOR - ETA V</v>
          </cell>
          <cell r="C1626">
            <v>4233.0200000000004</v>
          </cell>
          <cell r="D1626" t="str">
            <v>UN</v>
          </cell>
        </row>
        <row r="1627">
          <cell r="A1627">
            <v>7169000678</v>
          </cell>
          <cell r="B1627" t="str">
            <v>MONT/ASSENT SIST LODO ATIV BAT MODIF</v>
          </cell>
          <cell r="C1627">
            <v>55928.5</v>
          </cell>
          <cell r="D1627" t="str">
            <v>UN</v>
          </cell>
        </row>
        <row r="1628">
          <cell r="A1628">
            <v>7169000679</v>
          </cell>
          <cell r="B1628" t="str">
            <v>RET PECAS PRE TRATA EXIST ETE MANGUINHOS</v>
          </cell>
          <cell r="C1628">
            <v>36600.300000000003</v>
          </cell>
          <cell r="D1628" t="str">
            <v>UN</v>
          </cell>
        </row>
        <row r="1629">
          <cell r="A1629">
            <v>7169000680</v>
          </cell>
          <cell r="B1629" t="str">
            <v>RET PECAS FLOT E FLOC EXIST ETE MANGUINH</v>
          </cell>
          <cell r="C1629">
            <v>5786</v>
          </cell>
          <cell r="D1629" t="str">
            <v>UN</v>
          </cell>
        </row>
        <row r="1630">
          <cell r="A1630">
            <v>7169800010</v>
          </cell>
          <cell r="B1630" t="str">
            <v>COMPORTA ENSEC DESVIO E DESCAR DE FUNDO</v>
          </cell>
          <cell r="C1630">
            <v>250000.01</v>
          </cell>
          <cell r="D1630" t="str">
            <v>UN</v>
          </cell>
        </row>
        <row r="1631">
          <cell r="A1631">
            <v>7169800020</v>
          </cell>
          <cell r="B1631" t="str">
            <v>COMPORTA VAGAO DESVIO E DESCAR DE FUNDO</v>
          </cell>
          <cell r="C1631">
            <v>470000.01</v>
          </cell>
          <cell r="D1631" t="str">
            <v>UN</v>
          </cell>
        </row>
        <row r="1632">
          <cell r="A1632">
            <v>7169800030</v>
          </cell>
          <cell r="B1632" t="str">
            <v>VALVULA GAVETA (SISTEMA VAZAO SANITARIA)</v>
          </cell>
          <cell r="C1632">
            <v>41000</v>
          </cell>
          <cell r="D1632" t="str">
            <v>UN</v>
          </cell>
        </row>
        <row r="1633">
          <cell r="A1633">
            <v>7169800040</v>
          </cell>
          <cell r="B1633" t="str">
            <v>COMPORTA GAVETA (SIST VAZAO SANITARIA)</v>
          </cell>
          <cell r="C1633">
            <v>70000</v>
          </cell>
          <cell r="D1633" t="str">
            <v>UN</v>
          </cell>
        </row>
        <row r="1634">
          <cell r="A1634">
            <v>7169800050</v>
          </cell>
          <cell r="B1634" t="str">
            <v>PONTE ROLANTE</v>
          </cell>
          <cell r="C1634">
            <v>400000</v>
          </cell>
          <cell r="D1634" t="str">
            <v>UN</v>
          </cell>
        </row>
        <row r="1635">
          <cell r="A1635">
            <v>7169800060</v>
          </cell>
          <cell r="B1635" t="str">
            <v>COMPORTA VAGAO TOMADA ADUCAO DE AGUA</v>
          </cell>
          <cell r="C1635">
            <v>380000</v>
          </cell>
          <cell r="D1635" t="str">
            <v>UN</v>
          </cell>
        </row>
        <row r="1636">
          <cell r="A1636">
            <v>7169800070</v>
          </cell>
          <cell r="B1636" t="str">
            <v>PORTICO ROLANTE</v>
          </cell>
          <cell r="C1636">
            <v>534999.99</v>
          </cell>
          <cell r="D1636" t="str">
            <v>UN</v>
          </cell>
        </row>
        <row r="1637">
          <cell r="A1637">
            <v>7169800080</v>
          </cell>
          <cell r="B1637" t="str">
            <v>GRADES E LIMPA-GRADES</v>
          </cell>
          <cell r="C1637">
            <v>230000</v>
          </cell>
          <cell r="D1637" t="str">
            <v>UN</v>
          </cell>
        </row>
        <row r="1638">
          <cell r="A1638">
            <v>7169800090</v>
          </cell>
          <cell r="B1638" t="str">
            <v>COMPORTA ENSEC TOMADA ADUCAO DE AGUA</v>
          </cell>
          <cell r="C1638">
            <v>180000</v>
          </cell>
          <cell r="D1638" t="str">
            <v>UN</v>
          </cell>
        </row>
        <row r="1639">
          <cell r="A1639">
            <v>7169800100</v>
          </cell>
          <cell r="B1639" t="str">
            <v>INSTALACOES ELETRICAS TOMADA DE DESVIO</v>
          </cell>
          <cell r="C1639">
            <v>1261900</v>
          </cell>
          <cell r="D1639" t="str">
            <v>UN</v>
          </cell>
        </row>
        <row r="1640">
          <cell r="A1640">
            <v>7169800110</v>
          </cell>
          <cell r="B1640" t="str">
            <v>INSTALACOES ELETRICAS TOMADA DE ADUCAO</v>
          </cell>
          <cell r="C1640">
            <v>95750.36</v>
          </cell>
          <cell r="D1640" t="str">
            <v>UN</v>
          </cell>
        </row>
        <row r="1641">
          <cell r="A1641">
            <v>7170100010</v>
          </cell>
          <cell r="B1641" t="str">
            <v>ASSENTAMENTO TUBO FOFO JE DN 50</v>
          </cell>
          <cell r="C1641">
            <v>5.16</v>
          </cell>
          <cell r="D1641" t="str">
            <v>M</v>
          </cell>
        </row>
        <row r="1642">
          <cell r="A1642">
            <v>7170100020</v>
          </cell>
          <cell r="B1642" t="str">
            <v>ASSENTAMENTO TUBO FOFO JE DN 80</v>
          </cell>
          <cell r="C1642">
            <v>9.7899999999999991</v>
          </cell>
          <cell r="D1642" t="str">
            <v>M</v>
          </cell>
        </row>
        <row r="1643">
          <cell r="A1643">
            <v>7170100030</v>
          </cell>
          <cell r="B1643" t="str">
            <v>ASSENTAMENTO TUBO FOFO JE DN 100</v>
          </cell>
          <cell r="C1643">
            <v>10.55</v>
          </cell>
          <cell r="D1643" t="str">
            <v>M</v>
          </cell>
        </row>
        <row r="1644">
          <cell r="A1644">
            <v>7170100040</v>
          </cell>
          <cell r="B1644" t="str">
            <v>ASSENTAMENTO TUBO FOFO JE DN 150</v>
          </cell>
          <cell r="C1644">
            <v>13.72</v>
          </cell>
          <cell r="D1644" t="str">
            <v>M</v>
          </cell>
        </row>
        <row r="1645">
          <cell r="A1645">
            <v>7170100050</v>
          </cell>
          <cell r="B1645" t="str">
            <v>ASSENTAMENTO TUBO FOFO JE DN 200</v>
          </cell>
          <cell r="C1645">
            <v>15.85</v>
          </cell>
          <cell r="D1645" t="str">
            <v>M</v>
          </cell>
        </row>
        <row r="1646">
          <cell r="A1646">
            <v>7170100060</v>
          </cell>
          <cell r="B1646" t="str">
            <v>ASSENTAMENTO TUBO FOFO JE DN 250</v>
          </cell>
          <cell r="C1646">
            <v>19.02</v>
          </cell>
          <cell r="D1646" t="str">
            <v>M</v>
          </cell>
        </row>
        <row r="1647">
          <cell r="A1647">
            <v>7170100070</v>
          </cell>
          <cell r="B1647" t="str">
            <v>ASSENTAMENTO TUBO FOFO JE DN 300</v>
          </cell>
          <cell r="C1647">
            <v>24.03</v>
          </cell>
          <cell r="D1647" t="str">
            <v>M</v>
          </cell>
        </row>
        <row r="1648">
          <cell r="A1648">
            <v>7170100080</v>
          </cell>
          <cell r="B1648" t="str">
            <v>ASSENTAMENTO TUBO FOFO JE DN 350</v>
          </cell>
          <cell r="C1648">
            <v>28.78</v>
          </cell>
          <cell r="D1648" t="str">
            <v>M</v>
          </cell>
        </row>
        <row r="1649">
          <cell r="A1649">
            <v>7170100090</v>
          </cell>
          <cell r="B1649" t="str">
            <v>ASSENTAMENTO TUBO FOFO JE DN 400</v>
          </cell>
          <cell r="C1649">
            <v>33.03</v>
          </cell>
          <cell r="D1649" t="str">
            <v>M</v>
          </cell>
        </row>
        <row r="1650">
          <cell r="A1650">
            <v>7170100100</v>
          </cell>
          <cell r="B1650" t="str">
            <v>ASSENTAMENTO TUBO FOFO JE DN 450</v>
          </cell>
          <cell r="C1650">
            <v>36.99</v>
          </cell>
          <cell r="D1650" t="str">
            <v>M</v>
          </cell>
        </row>
        <row r="1651">
          <cell r="A1651">
            <v>7170100110</v>
          </cell>
          <cell r="B1651" t="str">
            <v>ASSENTAMENTO TUBO FOFO JE DN 500</v>
          </cell>
          <cell r="C1651">
            <v>42.79</v>
          </cell>
          <cell r="D1651" t="str">
            <v>M</v>
          </cell>
        </row>
        <row r="1652">
          <cell r="A1652">
            <v>7170100120</v>
          </cell>
          <cell r="B1652" t="str">
            <v>ASSENTAMENTO TUBO FOFO JE DN 600</v>
          </cell>
          <cell r="C1652">
            <v>53.42</v>
          </cell>
          <cell r="D1652" t="str">
            <v>M</v>
          </cell>
        </row>
        <row r="1653">
          <cell r="A1653">
            <v>7170100130</v>
          </cell>
          <cell r="B1653" t="str">
            <v>ASSENTAMENTO TUBO FOFO JE DN 700</v>
          </cell>
          <cell r="C1653">
            <v>65.06</v>
          </cell>
          <cell r="D1653" t="str">
            <v>M</v>
          </cell>
        </row>
        <row r="1654">
          <cell r="A1654">
            <v>7170100140</v>
          </cell>
          <cell r="B1654" t="str">
            <v>ASSENTAMENTO TUBO FOFO JE DN 800</v>
          </cell>
          <cell r="C1654">
            <v>79.180000000000007</v>
          </cell>
          <cell r="D1654" t="str">
            <v>M</v>
          </cell>
        </row>
        <row r="1655">
          <cell r="A1655">
            <v>7170100141</v>
          </cell>
          <cell r="B1655" t="str">
            <v>ASSENTAMENTO TUBO FOFO JE DN 900</v>
          </cell>
          <cell r="C1655">
            <v>88.37</v>
          </cell>
          <cell r="D1655" t="str">
            <v>M</v>
          </cell>
        </row>
        <row r="1656">
          <cell r="A1656">
            <v>7170100142</v>
          </cell>
          <cell r="B1656" t="str">
            <v>ASSENTAMENTO TUBO FOFO JE DN 1000</v>
          </cell>
          <cell r="C1656">
            <v>97.2</v>
          </cell>
          <cell r="D1656" t="str">
            <v>M</v>
          </cell>
        </row>
        <row r="1657">
          <cell r="A1657">
            <v>7170100143</v>
          </cell>
          <cell r="B1657" t="str">
            <v>ASSENTAMENTO TUBO FOFO JE DN 1200</v>
          </cell>
          <cell r="C1657">
            <v>106.05</v>
          </cell>
          <cell r="D1657" t="str">
            <v>M</v>
          </cell>
        </row>
        <row r="1658">
          <cell r="A1658">
            <v>7170100150</v>
          </cell>
          <cell r="B1658" t="str">
            <v>ASSENTAMENTO TUBO PVC PBA DN 50</v>
          </cell>
          <cell r="C1658">
            <v>3.65</v>
          </cell>
          <cell r="D1658" t="str">
            <v>M</v>
          </cell>
        </row>
        <row r="1659">
          <cell r="A1659">
            <v>7170100160</v>
          </cell>
          <cell r="B1659" t="str">
            <v>ASSENTAMENTO TUBO PVC PBA DN 75</v>
          </cell>
          <cell r="C1659">
            <v>4.4800000000000004</v>
          </cell>
          <cell r="D1659" t="str">
            <v>M</v>
          </cell>
        </row>
        <row r="1660">
          <cell r="A1660">
            <v>7170100170</v>
          </cell>
          <cell r="B1660" t="str">
            <v>ASSENTAMENTO TUBO PVC PBA DN 100</v>
          </cell>
          <cell r="C1660">
            <v>5.42</v>
          </cell>
          <cell r="D1660" t="str">
            <v>M</v>
          </cell>
        </row>
        <row r="1661">
          <cell r="A1661">
            <v>7170100180</v>
          </cell>
          <cell r="B1661" t="str">
            <v>ASSENTAMENTO TUBO PVC EB-644 DN 100</v>
          </cell>
          <cell r="C1661">
            <v>5.42</v>
          </cell>
          <cell r="D1661" t="str">
            <v>M</v>
          </cell>
        </row>
        <row r="1662">
          <cell r="A1662">
            <v>7170100190</v>
          </cell>
          <cell r="B1662" t="str">
            <v>ASSENTAMENTO TUBO PVC EB-644 DN 150</v>
          </cell>
          <cell r="C1662">
            <v>7.1</v>
          </cell>
          <cell r="D1662" t="str">
            <v>M</v>
          </cell>
        </row>
        <row r="1663">
          <cell r="A1663">
            <v>7170100200</v>
          </cell>
          <cell r="B1663" t="str">
            <v>ASSENTAMENTO TUBO PVC EB-644 DN 200</v>
          </cell>
          <cell r="C1663">
            <v>8.14</v>
          </cell>
          <cell r="D1663" t="str">
            <v>M</v>
          </cell>
        </row>
        <row r="1664">
          <cell r="A1664">
            <v>7170100210</v>
          </cell>
          <cell r="B1664" t="str">
            <v>ASSENTAMENTO TUBO PVC EB-644 DN 250</v>
          </cell>
          <cell r="C1664">
            <v>9.3800000000000008</v>
          </cell>
          <cell r="D1664" t="str">
            <v>M</v>
          </cell>
        </row>
        <row r="1665">
          <cell r="A1665">
            <v>7170100220</v>
          </cell>
          <cell r="B1665" t="str">
            <v>ASSENTAMENTO TUBO PVC EB-644 DN 300</v>
          </cell>
          <cell r="C1665">
            <v>10.33</v>
          </cell>
          <cell r="D1665" t="str">
            <v>M</v>
          </cell>
        </row>
        <row r="1666">
          <cell r="A1666">
            <v>7170100230</v>
          </cell>
          <cell r="B1666" t="str">
            <v>ASSENTAMENTO TUBO PVC EB-644 DN 350</v>
          </cell>
          <cell r="C1666">
            <v>11.47</v>
          </cell>
          <cell r="D1666" t="str">
            <v>M</v>
          </cell>
        </row>
        <row r="1667">
          <cell r="A1667">
            <v>7170100240</v>
          </cell>
          <cell r="B1667" t="str">
            <v>ASSENTAMENTO TUBO PVC EB-644 DN 400</v>
          </cell>
          <cell r="C1667">
            <v>12.72</v>
          </cell>
          <cell r="D1667" t="str">
            <v>M</v>
          </cell>
        </row>
        <row r="1668">
          <cell r="A1668">
            <v>7170100250</v>
          </cell>
          <cell r="B1668" t="str">
            <v>ASSENTAMENTO TUBO PVC DEFOFO DN 100</v>
          </cell>
          <cell r="C1668">
            <v>6.12</v>
          </cell>
          <cell r="D1668" t="str">
            <v>M</v>
          </cell>
        </row>
        <row r="1669">
          <cell r="A1669">
            <v>7170100260</v>
          </cell>
          <cell r="B1669" t="str">
            <v>ASSENTAMENTO TUBO PVC DEFOFO DN 150</v>
          </cell>
          <cell r="C1669">
            <v>7.65</v>
          </cell>
          <cell r="D1669" t="str">
            <v>M</v>
          </cell>
        </row>
        <row r="1670">
          <cell r="A1670">
            <v>7170100270</v>
          </cell>
          <cell r="B1670" t="str">
            <v>ASSENTAMENTO TUBO PVC DEFOFO DN 200</v>
          </cell>
          <cell r="C1670">
            <v>8.6300000000000008</v>
          </cell>
          <cell r="D1670" t="str">
            <v>M</v>
          </cell>
        </row>
        <row r="1671">
          <cell r="A1671">
            <v>7170100280</v>
          </cell>
          <cell r="B1671" t="str">
            <v>ASSENTAMENTO TUBO PVC DEFOFO DN 250</v>
          </cell>
          <cell r="C1671">
            <v>10.27</v>
          </cell>
          <cell r="D1671" t="str">
            <v>M</v>
          </cell>
        </row>
        <row r="1672">
          <cell r="A1672">
            <v>7170100290</v>
          </cell>
          <cell r="B1672" t="str">
            <v>ASSENTAMENTO TUBO PVC DEFOFO DN 300</v>
          </cell>
          <cell r="C1672">
            <v>12.1</v>
          </cell>
          <cell r="D1672" t="str">
            <v>M</v>
          </cell>
        </row>
        <row r="1673">
          <cell r="A1673">
            <v>7170100300</v>
          </cell>
          <cell r="B1673" t="str">
            <v>ASSENTAMENTO TUBO PVC DEFOFO DN 350</v>
          </cell>
          <cell r="C1673">
            <v>15.12</v>
          </cell>
          <cell r="D1673" t="str">
            <v>M</v>
          </cell>
        </row>
        <row r="1674">
          <cell r="A1674">
            <v>7170100310</v>
          </cell>
          <cell r="B1674" t="str">
            <v>ASSENTAMENTO TUBO PVC DEFOFO DN 400</v>
          </cell>
          <cell r="C1674">
            <v>18.16</v>
          </cell>
          <cell r="D1674" t="str">
            <v>M</v>
          </cell>
        </row>
        <row r="1675">
          <cell r="A1675">
            <v>7170100320</v>
          </cell>
          <cell r="B1675" t="str">
            <v>ASSENTAMENTO TUBO PVC DEFOFO DN 500</v>
          </cell>
          <cell r="C1675">
            <v>21.19</v>
          </cell>
          <cell r="D1675" t="str">
            <v>M</v>
          </cell>
        </row>
        <row r="1676">
          <cell r="A1676">
            <v>7170100330</v>
          </cell>
          <cell r="B1676" t="str">
            <v>ASSENTAMENTO TUBO PVC EB-608 DN 40</v>
          </cell>
          <cell r="C1676">
            <v>3.33</v>
          </cell>
          <cell r="D1676" t="str">
            <v>M</v>
          </cell>
        </row>
        <row r="1677">
          <cell r="A1677">
            <v>7170100340</v>
          </cell>
          <cell r="B1677" t="str">
            <v>ASSENTAMENTO TUBO PVC EB-608 DN 50</v>
          </cell>
          <cell r="C1677">
            <v>3.65</v>
          </cell>
          <cell r="D1677" t="str">
            <v>M</v>
          </cell>
        </row>
        <row r="1678">
          <cell r="A1678">
            <v>7170100350</v>
          </cell>
          <cell r="B1678" t="str">
            <v>ASSENTAMENTO TUBO PVC EB-608 DN 75</v>
          </cell>
          <cell r="C1678">
            <v>4.58</v>
          </cell>
          <cell r="D1678" t="str">
            <v>M</v>
          </cell>
        </row>
        <row r="1679">
          <cell r="A1679">
            <v>7170100360</v>
          </cell>
          <cell r="B1679" t="str">
            <v>ASSENTAMENTO TUBO PVC EB-608 DN 100</v>
          </cell>
          <cell r="C1679">
            <v>5.42</v>
          </cell>
          <cell r="D1679" t="str">
            <v>M</v>
          </cell>
        </row>
        <row r="1680">
          <cell r="A1680">
            <v>7170100370</v>
          </cell>
          <cell r="B1680" t="str">
            <v>ASSENTAMENTO TUBO PVC ROSCA 1/2"</v>
          </cell>
          <cell r="C1680">
            <v>3.75</v>
          </cell>
          <cell r="D1680" t="str">
            <v>M</v>
          </cell>
        </row>
        <row r="1681">
          <cell r="A1681">
            <v>7170100380</v>
          </cell>
          <cell r="B1681" t="str">
            <v>ASSENTAMENTO TUBO PVC ROSCA 3/4"</v>
          </cell>
          <cell r="C1681">
            <v>3.96</v>
          </cell>
          <cell r="D1681" t="str">
            <v>M</v>
          </cell>
        </row>
        <row r="1682">
          <cell r="A1682">
            <v>7170100390</v>
          </cell>
          <cell r="B1682" t="str">
            <v>ASSENTAMENTO TUBO PVC ROSCA 1"</v>
          </cell>
          <cell r="C1682">
            <v>4.16</v>
          </cell>
          <cell r="D1682" t="str">
            <v>M</v>
          </cell>
        </row>
        <row r="1683">
          <cell r="A1683">
            <v>7170100400</v>
          </cell>
          <cell r="B1683" t="str">
            <v>ASSENTAMENTO TUBO PVC ROSCA 1.1/4"</v>
          </cell>
          <cell r="C1683">
            <v>4.58</v>
          </cell>
          <cell r="D1683" t="str">
            <v>M</v>
          </cell>
        </row>
        <row r="1684">
          <cell r="A1684">
            <v>7170100410</v>
          </cell>
          <cell r="B1684" t="str">
            <v>ASSENTAMENTO TUBO PVC ROSCA 1.1/2"</v>
          </cell>
          <cell r="C1684">
            <v>5.42</v>
          </cell>
          <cell r="D1684" t="str">
            <v>M</v>
          </cell>
        </row>
        <row r="1685">
          <cell r="A1685">
            <v>7170100420</v>
          </cell>
          <cell r="B1685" t="str">
            <v>ASSENTAMENTO TUBO PVC ROSCA 2"</v>
          </cell>
          <cell r="C1685">
            <v>5.74</v>
          </cell>
          <cell r="D1685" t="str">
            <v>M</v>
          </cell>
        </row>
        <row r="1686">
          <cell r="A1686">
            <v>7170100430</v>
          </cell>
          <cell r="B1686" t="str">
            <v>ASSENTAMENTO TUBO PVC ROSCA 2.1/2"</v>
          </cell>
          <cell r="C1686">
            <v>6.26</v>
          </cell>
          <cell r="D1686" t="str">
            <v>M</v>
          </cell>
        </row>
        <row r="1687">
          <cell r="A1687">
            <v>7170100440</v>
          </cell>
          <cell r="B1687" t="str">
            <v>ASSENTAMENTO TUBO PVC ROSCA 3"</v>
          </cell>
          <cell r="C1687">
            <v>6.68</v>
          </cell>
          <cell r="D1687" t="str">
            <v>M</v>
          </cell>
        </row>
        <row r="1688">
          <cell r="A1688">
            <v>7170100450</v>
          </cell>
          <cell r="B1688" t="str">
            <v>ASSENTAMENTO TUBO PVC ROSCA 4"</v>
          </cell>
          <cell r="C1688">
            <v>7.09</v>
          </cell>
          <cell r="D1688" t="str">
            <v>M</v>
          </cell>
        </row>
        <row r="1689">
          <cell r="A1689">
            <v>7170100460</v>
          </cell>
          <cell r="B1689" t="str">
            <v>ASSENTAMENTO TUBO PVC SOLDA D 20</v>
          </cell>
          <cell r="C1689">
            <v>1.3</v>
          </cell>
          <cell r="D1689" t="str">
            <v>M</v>
          </cell>
        </row>
        <row r="1690">
          <cell r="A1690">
            <v>7170100470</v>
          </cell>
          <cell r="B1690" t="str">
            <v>ASSENTAMENTO TUBO PVC SOLDA D 25</v>
          </cell>
          <cell r="C1690">
            <v>1.38</v>
          </cell>
          <cell r="D1690" t="str">
            <v>M</v>
          </cell>
        </row>
        <row r="1691">
          <cell r="A1691">
            <v>7170100480</v>
          </cell>
          <cell r="B1691" t="str">
            <v>ASSENTAMENTO TUBO PVC SOLDA D 32</v>
          </cell>
          <cell r="C1691">
            <v>1.46</v>
          </cell>
          <cell r="D1691" t="str">
            <v>M</v>
          </cell>
        </row>
        <row r="1692">
          <cell r="A1692">
            <v>7170100490</v>
          </cell>
          <cell r="B1692" t="str">
            <v>ASSENTAMENTO TUBO PVC SOLDA D 40</v>
          </cell>
          <cell r="C1692">
            <v>3.65</v>
          </cell>
          <cell r="D1692" t="str">
            <v>M</v>
          </cell>
        </row>
        <row r="1693">
          <cell r="A1693">
            <v>7170100500</v>
          </cell>
          <cell r="B1693" t="str">
            <v>ASSENTAMENTO TUBO PVC SOLDA D 50</v>
          </cell>
          <cell r="C1693">
            <v>4.4800000000000004</v>
          </cell>
          <cell r="D1693" t="str">
            <v>M</v>
          </cell>
        </row>
        <row r="1694">
          <cell r="A1694">
            <v>7170100510</v>
          </cell>
          <cell r="B1694" t="str">
            <v>ASSENTAMENTO TUBO PVC SOLDA D 60</v>
          </cell>
          <cell r="C1694">
            <v>4.9000000000000004</v>
          </cell>
          <cell r="D1694" t="str">
            <v>M</v>
          </cell>
        </row>
        <row r="1695">
          <cell r="A1695">
            <v>7170100520</v>
          </cell>
          <cell r="B1695" t="str">
            <v>ASSENTAMENTO TUBO PVC SOLDA D 110</v>
          </cell>
          <cell r="C1695">
            <v>5.42</v>
          </cell>
          <cell r="D1695" t="str">
            <v>M</v>
          </cell>
        </row>
        <row r="1696">
          <cell r="A1696">
            <v>7170100530</v>
          </cell>
          <cell r="B1696" t="str">
            <v>ASSENTAMENTO TUBO FOGO ROSCA D 1/2"</v>
          </cell>
          <cell r="C1696">
            <v>4.58</v>
          </cell>
          <cell r="D1696" t="str">
            <v>M</v>
          </cell>
        </row>
        <row r="1697">
          <cell r="A1697">
            <v>7170100540</v>
          </cell>
          <cell r="B1697" t="str">
            <v>ASSENTAMENTO TUBO FOGO ROSCA D 3/4"</v>
          </cell>
          <cell r="C1697">
            <v>5.42</v>
          </cell>
          <cell r="D1697" t="str">
            <v>M</v>
          </cell>
        </row>
        <row r="1698">
          <cell r="A1698">
            <v>7170100550</v>
          </cell>
          <cell r="B1698" t="str">
            <v>ASSENTAMENTO TUBO FOGO ROSCA D 2"</v>
          </cell>
          <cell r="C1698">
            <v>9.08</v>
          </cell>
          <cell r="D1698" t="str">
            <v>M</v>
          </cell>
        </row>
        <row r="1699">
          <cell r="A1699">
            <v>7170100560</v>
          </cell>
          <cell r="B1699" t="str">
            <v>ASSENTAMENTO TUBO FOGO ROSCA D 2.1/2"</v>
          </cell>
          <cell r="C1699">
            <v>10.02</v>
          </cell>
          <cell r="D1699" t="str">
            <v>M</v>
          </cell>
        </row>
        <row r="1700">
          <cell r="A1700">
            <v>7170100570</v>
          </cell>
          <cell r="B1700" t="str">
            <v>ASSENTAMENTO TUBO FOGO ROSCA D 3"</v>
          </cell>
          <cell r="C1700">
            <v>10.43</v>
          </cell>
          <cell r="D1700" t="str">
            <v>M</v>
          </cell>
        </row>
        <row r="1701">
          <cell r="A1701">
            <v>7170100580</v>
          </cell>
          <cell r="B1701" t="str">
            <v>ASSENTAMENTO TUBO FOGO ROSCA D 4"</v>
          </cell>
          <cell r="C1701">
            <v>11.89</v>
          </cell>
          <cell r="D1701" t="str">
            <v>M</v>
          </cell>
        </row>
        <row r="1702">
          <cell r="A1702">
            <v>7170100590</v>
          </cell>
          <cell r="B1702" t="str">
            <v>ASSENTAMENTO TUBO FOGO ROSCA D 6"</v>
          </cell>
          <cell r="C1702">
            <v>16.68</v>
          </cell>
          <cell r="D1702" t="str">
            <v>M</v>
          </cell>
        </row>
        <row r="1703">
          <cell r="A1703">
            <v>7170100600</v>
          </cell>
          <cell r="B1703" t="str">
            <v>ASSENTAMENTO TUBO CONCRETO DN 200</v>
          </cell>
          <cell r="C1703">
            <v>36.200000000000003</v>
          </cell>
          <cell r="D1703" t="str">
            <v>M</v>
          </cell>
        </row>
        <row r="1704">
          <cell r="A1704">
            <v>7170100610</v>
          </cell>
          <cell r="B1704" t="str">
            <v>ASSENTAMENTO TUBO CONCRETO DN 300</v>
          </cell>
          <cell r="C1704">
            <v>45.73</v>
          </cell>
          <cell r="D1704" t="str">
            <v>M</v>
          </cell>
        </row>
        <row r="1705">
          <cell r="A1705">
            <v>7170100620</v>
          </cell>
          <cell r="B1705" t="str">
            <v>ASSENTAMENTO TUBO CONCRETO DN 400</v>
          </cell>
          <cell r="C1705">
            <v>56.13</v>
          </cell>
          <cell r="D1705" t="str">
            <v>M</v>
          </cell>
        </row>
        <row r="1706">
          <cell r="A1706">
            <v>7170100630</v>
          </cell>
          <cell r="B1706" t="str">
            <v>ASSENTAMENTO TUBO CONCRETO DN 500</v>
          </cell>
          <cell r="C1706">
            <v>70.16</v>
          </cell>
          <cell r="D1706" t="str">
            <v>M</v>
          </cell>
        </row>
        <row r="1707">
          <cell r="A1707">
            <v>7170100640</v>
          </cell>
          <cell r="B1707" t="str">
            <v>ASSENTAMENTO TUBO CONCRETO DN 600</v>
          </cell>
          <cell r="C1707">
            <v>83.05</v>
          </cell>
          <cell r="D1707" t="str">
            <v>M</v>
          </cell>
        </row>
        <row r="1708">
          <cell r="A1708">
            <v>7170100650</v>
          </cell>
          <cell r="B1708" t="str">
            <v>ASSENTAMENTO TUBO CONCRETO DN 700</v>
          </cell>
          <cell r="C1708">
            <v>124.73</v>
          </cell>
          <cell r="D1708" t="str">
            <v>M</v>
          </cell>
        </row>
        <row r="1709">
          <cell r="A1709">
            <v>7170100660</v>
          </cell>
          <cell r="B1709" t="str">
            <v>ASSENTAMENTO TUBO CONCRETO DN 800</v>
          </cell>
          <cell r="C1709">
            <v>173.35</v>
          </cell>
          <cell r="D1709" t="str">
            <v>M</v>
          </cell>
        </row>
        <row r="1710">
          <cell r="A1710">
            <v>7170100670</v>
          </cell>
          <cell r="B1710" t="str">
            <v>ASSENTAMENTO TUBO CONCRETO DN 900</v>
          </cell>
          <cell r="C1710">
            <v>233.32</v>
          </cell>
          <cell r="D1710" t="str">
            <v>M</v>
          </cell>
        </row>
        <row r="1711">
          <cell r="A1711">
            <v>7170100680</v>
          </cell>
          <cell r="B1711" t="str">
            <v>ASSENTAMENTO TUBO CONCRETO DN 1000</v>
          </cell>
          <cell r="C1711">
            <v>248.72</v>
          </cell>
          <cell r="D1711" t="str">
            <v>M</v>
          </cell>
        </row>
        <row r="1712">
          <cell r="A1712">
            <v>7170100690</v>
          </cell>
          <cell r="B1712" t="str">
            <v>ASSENTAMENTO TUBO CONCRETO DN 1200</v>
          </cell>
          <cell r="C1712">
            <v>278.27999999999997</v>
          </cell>
          <cell r="D1712" t="str">
            <v>M</v>
          </cell>
        </row>
        <row r="1713">
          <cell r="A1713">
            <v>7170100700</v>
          </cell>
          <cell r="B1713" t="str">
            <v>ASSENTAMENTO TUBO CONCRETO DN 1500</v>
          </cell>
          <cell r="C1713">
            <v>287.73</v>
          </cell>
          <cell r="D1713" t="str">
            <v>M</v>
          </cell>
        </row>
        <row r="1714">
          <cell r="A1714">
            <v>7170100710</v>
          </cell>
          <cell r="B1714" t="str">
            <v>ASSENT TUBO FOFO DN 80 SOBRE PILARES</v>
          </cell>
          <cell r="C1714">
            <v>15.39</v>
          </cell>
          <cell r="D1714" t="str">
            <v>M</v>
          </cell>
        </row>
        <row r="1715">
          <cell r="A1715">
            <v>7170100720</v>
          </cell>
          <cell r="B1715" t="str">
            <v>ASSENT TUBO FOFO DN 100 SOBRE PILARES</v>
          </cell>
          <cell r="C1715">
            <v>17.940000000000001</v>
          </cell>
          <cell r="D1715" t="str">
            <v>M</v>
          </cell>
        </row>
        <row r="1716">
          <cell r="A1716">
            <v>7170100730</v>
          </cell>
          <cell r="B1716" t="str">
            <v>ASSENT TUBO FOFO DN 150 SOBRE PILARES</v>
          </cell>
          <cell r="C1716">
            <v>19.21</v>
          </cell>
          <cell r="D1716" t="str">
            <v>M</v>
          </cell>
        </row>
        <row r="1717">
          <cell r="A1717">
            <v>7170100740</v>
          </cell>
          <cell r="B1717" t="str">
            <v>ASSENT TUBO FOFO DN 200 SOBRE PILARES</v>
          </cell>
          <cell r="C1717">
            <v>22.38</v>
          </cell>
          <cell r="D1717" t="str">
            <v>M</v>
          </cell>
        </row>
        <row r="1718">
          <cell r="A1718">
            <v>7170100750</v>
          </cell>
          <cell r="B1718" t="str">
            <v>ASSENT TUBO FOFO DN 250 SOBRE PILARES</v>
          </cell>
          <cell r="C1718">
            <v>24.72</v>
          </cell>
          <cell r="D1718" t="str">
            <v>M</v>
          </cell>
        </row>
        <row r="1719">
          <cell r="A1719">
            <v>7170100760</v>
          </cell>
          <cell r="B1719" t="str">
            <v>ASSENT TUBO FOFO DN 300 SOBRE PILARES</v>
          </cell>
          <cell r="C1719">
            <v>27.72</v>
          </cell>
          <cell r="D1719" t="str">
            <v>M</v>
          </cell>
        </row>
        <row r="1720">
          <cell r="A1720">
            <v>7170100770</v>
          </cell>
          <cell r="B1720" t="str">
            <v>ASSENT TUBO FOFO DN 350 SOBRE PILARES</v>
          </cell>
          <cell r="C1720">
            <v>31.98</v>
          </cell>
          <cell r="D1720" t="str">
            <v>M</v>
          </cell>
        </row>
        <row r="1721">
          <cell r="A1721">
            <v>7170100780</v>
          </cell>
          <cell r="B1721" t="str">
            <v>ASSENT TUBO FOFO DN 400 SOBRE PILARES</v>
          </cell>
          <cell r="C1721">
            <v>39.71</v>
          </cell>
          <cell r="D1721" t="str">
            <v>M</v>
          </cell>
        </row>
        <row r="1722">
          <cell r="A1722">
            <v>7170100781</v>
          </cell>
          <cell r="B1722" t="str">
            <v>DISPONIVEL PARA USO</v>
          </cell>
          <cell r="C1722">
            <v>0</v>
          </cell>
          <cell r="D1722" t="str">
            <v>M</v>
          </cell>
        </row>
        <row r="1723">
          <cell r="A1723">
            <v>7179000001</v>
          </cell>
          <cell r="B1723" t="str">
            <v>FORN EXEC TRAV GRAMPEADO MURO DN 150 1-6</v>
          </cell>
          <cell r="C1723">
            <v>29551.33</v>
          </cell>
          <cell r="D1723" t="str">
            <v>UN</v>
          </cell>
        </row>
        <row r="1724">
          <cell r="A1724">
            <v>7179000002</v>
          </cell>
          <cell r="B1724" t="str">
            <v>TRAVESSIA RECALQUE TREB-A - RIO NOVO SUL</v>
          </cell>
          <cell r="C1724">
            <v>3741.91</v>
          </cell>
          <cell r="D1724" t="str">
            <v>UN</v>
          </cell>
        </row>
        <row r="1725">
          <cell r="A1725">
            <v>7179000003</v>
          </cell>
          <cell r="B1725" t="str">
            <v>TRAVESSIA RECALQUE TREB-C - RIO NOVO SUL</v>
          </cell>
          <cell r="C1725">
            <v>6972.31</v>
          </cell>
          <cell r="D1725" t="str">
            <v>UN</v>
          </cell>
        </row>
        <row r="1726">
          <cell r="A1726">
            <v>7179000004</v>
          </cell>
          <cell r="B1726" t="str">
            <v>TRAVESSIA RECALQUE TREB-E - RIO NOVO SUL</v>
          </cell>
          <cell r="C1726">
            <v>7510.71</v>
          </cell>
          <cell r="D1726" t="str">
            <v>UN</v>
          </cell>
        </row>
        <row r="1727">
          <cell r="A1727">
            <v>7179000005</v>
          </cell>
          <cell r="B1727" t="str">
            <v>TRAVESSIA RECALQUE TREB-H - RIO NOVO SUL</v>
          </cell>
          <cell r="C1727">
            <v>7510.71</v>
          </cell>
          <cell r="D1727" t="str">
            <v>UN</v>
          </cell>
        </row>
        <row r="1728">
          <cell r="A1728">
            <v>7179000006</v>
          </cell>
          <cell r="B1728" t="str">
            <v>FORN/MONT TUNNEL LINER Ø1,20M ESP 2,20MM</v>
          </cell>
          <cell r="C1728">
            <v>3717.62</v>
          </cell>
          <cell r="D1728" t="str">
            <v>M</v>
          </cell>
        </row>
        <row r="1729">
          <cell r="A1729">
            <v>7179000007</v>
          </cell>
          <cell r="B1729" t="str">
            <v>TRAVESSIA RECALQUE DN 250MM - ARGOLAS VV</v>
          </cell>
          <cell r="C1729">
            <v>16844.61</v>
          </cell>
          <cell r="D1729" t="str">
            <v>UN</v>
          </cell>
        </row>
        <row r="1730">
          <cell r="A1730">
            <v>7179000008</v>
          </cell>
          <cell r="B1730" t="str">
            <v>TRAVESSIA RECALQUE DN 100MM - ARGOLAS VV</v>
          </cell>
          <cell r="C1730">
            <v>10383.39</v>
          </cell>
          <cell r="D1730" t="str">
            <v>UN</v>
          </cell>
        </row>
        <row r="1731">
          <cell r="A1731">
            <v>7179000009</v>
          </cell>
          <cell r="B1731" t="str">
            <v>ASSENT TUBO ACO DN 1000 SOBRE PILARES</v>
          </cell>
          <cell r="C1731">
            <v>256.24</v>
          </cell>
          <cell r="D1731" t="str">
            <v>M</v>
          </cell>
        </row>
        <row r="1732">
          <cell r="A1732">
            <v>7179000010</v>
          </cell>
          <cell r="B1732" t="str">
            <v>REMANEJAMENTO DE INTERFERENCIAS</v>
          </cell>
          <cell r="C1732">
            <v>6062.62</v>
          </cell>
          <cell r="D1732" t="str">
            <v>UN</v>
          </cell>
        </row>
        <row r="1733">
          <cell r="A1733">
            <v>7179000012</v>
          </cell>
          <cell r="B1733" t="str">
            <v>TRAVESSIA SOBRE PONTE - BREJETUBA</v>
          </cell>
          <cell r="C1733">
            <v>6170.43</v>
          </cell>
          <cell r="D1733" t="str">
            <v>UN</v>
          </cell>
        </row>
        <row r="1734">
          <cell r="A1734">
            <v>7180100010</v>
          </cell>
          <cell r="B1734" t="str">
            <v>PECAS EM CHAPAS/PERFIL/BARRA EM ACO</v>
          </cell>
          <cell r="C1734">
            <v>26.92</v>
          </cell>
          <cell r="D1734" t="str">
            <v>KG</v>
          </cell>
        </row>
        <row r="1735">
          <cell r="A1735">
            <v>7180100020</v>
          </cell>
          <cell r="B1735" t="str">
            <v>TUBOS E CONEXOES FLANGEADOS EM ACO</v>
          </cell>
          <cell r="C1735">
            <v>38.81</v>
          </cell>
          <cell r="D1735" t="str">
            <v>KG</v>
          </cell>
        </row>
        <row r="1736">
          <cell r="A1736">
            <v>7180100030</v>
          </cell>
          <cell r="B1736" t="str">
            <v>TUBOS E CONEXOES EM ACO SOLDADO</v>
          </cell>
          <cell r="C1736">
            <v>32.61</v>
          </cell>
          <cell r="D1736" t="str">
            <v>KG</v>
          </cell>
        </row>
        <row r="1737">
          <cell r="A1737">
            <v>7180100040</v>
          </cell>
          <cell r="B1737" t="str">
            <v>PECAS EM CHAPAS/PERFIL/BARRA EM ACO INOX</v>
          </cell>
          <cell r="C1737">
            <v>62.84</v>
          </cell>
          <cell r="D1737" t="str">
            <v>KG</v>
          </cell>
        </row>
        <row r="1738">
          <cell r="A1738">
            <v>7180100050</v>
          </cell>
          <cell r="B1738" t="str">
            <v>TUBOS E CONEXOES EM ACO INOX</v>
          </cell>
          <cell r="C1738">
            <v>93.06</v>
          </cell>
          <cell r="D1738" t="str">
            <v>KG</v>
          </cell>
        </row>
        <row r="1739">
          <cell r="A1739">
            <v>7180100060</v>
          </cell>
          <cell r="B1739" t="str">
            <v>PECAS EM ESTRUTURA PESADA EM ACO</v>
          </cell>
          <cell r="C1739">
            <v>18.68</v>
          </cell>
          <cell r="D1739" t="str">
            <v>KG</v>
          </cell>
        </row>
        <row r="1740">
          <cell r="A1740">
            <v>7180100070</v>
          </cell>
          <cell r="B1740" t="str">
            <v>CORTE SOLDA DE TUBOS ATE DN 150</v>
          </cell>
          <cell r="C1740">
            <v>77.95</v>
          </cell>
          <cell r="D1740" t="str">
            <v>UN</v>
          </cell>
        </row>
        <row r="1741">
          <cell r="A1741">
            <v>7180100080</v>
          </cell>
          <cell r="B1741" t="str">
            <v>CORTE SOLDA DE TUBOS DN 200</v>
          </cell>
          <cell r="C1741">
            <v>91.39</v>
          </cell>
          <cell r="D1741" t="str">
            <v>UN</v>
          </cell>
        </row>
        <row r="1742">
          <cell r="A1742">
            <v>7180100090</v>
          </cell>
          <cell r="B1742" t="str">
            <v>CORTE SOLDA DE TUBOS DN 250</v>
          </cell>
          <cell r="C1742">
            <v>101.47</v>
          </cell>
          <cell r="D1742" t="str">
            <v>UN</v>
          </cell>
        </row>
        <row r="1743">
          <cell r="A1743">
            <v>7180100100</v>
          </cell>
          <cell r="B1743" t="str">
            <v>CORTE SOLDA DE TUBOS DN 300</v>
          </cell>
          <cell r="C1743">
            <v>124.01</v>
          </cell>
          <cell r="D1743" t="str">
            <v>UN</v>
          </cell>
        </row>
        <row r="1744">
          <cell r="A1744">
            <v>7180100110</v>
          </cell>
          <cell r="B1744" t="str">
            <v>CORTE SOLDA DE TUBOS DN 400</v>
          </cell>
          <cell r="C1744">
            <v>147.16</v>
          </cell>
          <cell r="D1744" t="str">
            <v>UN</v>
          </cell>
        </row>
        <row r="1745">
          <cell r="A1745">
            <v>7180100120</v>
          </cell>
          <cell r="B1745" t="str">
            <v>CORTE SOLDA DE TUBOS DN 500</v>
          </cell>
          <cell r="C1745">
            <v>187.41</v>
          </cell>
          <cell r="D1745" t="str">
            <v>UN</v>
          </cell>
        </row>
        <row r="1746">
          <cell r="A1746">
            <v>7180100130</v>
          </cell>
          <cell r="B1746" t="str">
            <v>CORTE SOLDA DE TUBOS DN 600</v>
          </cell>
          <cell r="C1746">
            <v>249.24</v>
          </cell>
          <cell r="D1746" t="str">
            <v>UN</v>
          </cell>
        </row>
        <row r="1747">
          <cell r="A1747">
            <v>7180100140</v>
          </cell>
          <cell r="B1747" t="str">
            <v>CORTE SOLDA DE TUBOS DN 700</v>
          </cell>
          <cell r="C1747">
            <v>311.11</v>
          </cell>
          <cell r="D1747" t="str">
            <v>UN</v>
          </cell>
        </row>
        <row r="1748">
          <cell r="A1748">
            <v>7180200010</v>
          </cell>
          <cell r="B1748" t="str">
            <v>CONEXOES EM FERRO FUNDIDO DN ATE 400MM</v>
          </cell>
          <cell r="C1748">
            <v>21.69</v>
          </cell>
          <cell r="D1748" t="str">
            <v>KG</v>
          </cell>
        </row>
        <row r="1749">
          <cell r="A1749">
            <v>7180200020</v>
          </cell>
          <cell r="B1749" t="str">
            <v>CONEXOES EM FERRO FUNDIDO DN ACIMA 400MM</v>
          </cell>
          <cell r="C1749">
            <v>31.86</v>
          </cell>
          <cell r="D1749" t="str">
            <v>KG</v>
          </cell>
        </row>
        <row r="1750">
          <cell r="A1750">
            <v>7189000001</v>
          </cell>
          <cell r="B1750" t="str">
            <v>PASSARELA METALICA - BOOSTER ALTO LAJE</v>
          </cell>
          <cell r="C1750">
            <v>67006.84</v>
          </cell>
          <cell r="D1750" t="str">
            <v>UN</v>
          </cell>
        </row>
        <row r="1751">
          <cell r="A1751">
            <v>7189000013</v>
          </cell>
          <cell r="B1751" t="str">
            <v>FORN ASSEN GRELHA ARTICULAD FOFO 860X340</v>
          </cell>
          <cell r="C1751">
            <v>279.39</v>
          </cell>
          <cell r="D1751" t="str">
            <v>UN</v>
          </cell>
        </row>
        <row r="1752">
          <cell r="A1752">
            <v>7189000014</v>
          </cell>
          <cell r="B1752" t="str">
            <v>PECAS EM PERFIL ACO INOX.</v>
          </cell>
          <cell r="C1752">
            <v>46.04</v>
          </cell>
          <cell r="D1752" t="str">
            <v>KG</v>
          </cell>
        </row>
        <row r="1753">
          <cell r="A1753">
            <v>7189000015</v>
          </cell>
          <cell r="B1753" t="str">
            <v>PECAS ACO-TUBOS E CONEX-PINT INT E EX</v>
          </cell>
          <cell r="C1753">
            <v>50.91</v>
          </cell>
          <cell r="D1753" t="str">
            <v>KG</v>
          </cell>
        </row>
        <row r="1754">
          <cell r="A1754">
            <v>7189000016</v>
          </cell>
          <cell r="B1754" t="str">
            <v>FORN/FABR/TRAT/MONT FLANGE AVULSO EM</v>
          </cell>
          <cell r="C1754">
            <v>30.4</v>
          </cell>
          <cell r="D1754" t="str">
            <v>KG</v>
          </cell>
        </row>
        <row r="1755">
          <cell r="A1755">
            <v>7189800010</v>
          </cell>
          <cell r="B1755" t="str">
            <v>PECAS EM ACO TUBOS, CONEXOES, INSERTS</v>
          </cell>
          <cell r="C1755">
            <v>26.92</v>
          </cell>
          <cell r="D1755" t="str">
            <v>KG</v>
          </cell>
        </row>
        <row r="1756">
          <cell r="A1756">
            <v>7190100010</v>
          </cell>
          <cell r="B1756" t="str">
            <v>INTERLIGACAO DE REDE ATE DN 100</v>
          </cell>
          <cell r="C1756">
            <v>406</v>
          </cell>
          <cell r="D1756" t="str">
            <v>UN</v>
          </cell>
        </row>
        <row r="1757">
          <cell r="A1757">
            <v>7190100020</v>
          </cell>
          <cell r="B1757" t="str">
            <v>INTERLIGACAO DE REDE DN 150</v>
          </cell>
          <cell r="C1757">
            <v>1636.97</v>
          </cell>
          <cell r="D1757" t="str">
            <v>UN</v>
          </cell>
        </row>
        <row r="1758">
          <cell r="A1758">
            <v>7190100030</v>
          </cell>
          <cell r="B1758" t="str">
            <v>INTERLIGACAO DE REDE  DN 200 A DN 300</v>
          </cell>
          <cell r="C1758">
            <v>8319.02</v>
          </cell>
          <cell r="D1758" t="str">
            <v>UN</v>
          </cell>
        </row>
        <row r="1759">
          <cell r="A1759">
            <v>7190100040</v>
          </cell>
          <cell r="B1759" t="str">
            <v>INTERLIGACAO DE REDE  DN 350 A DN 500</v>
          </cell>
          <cell r="C1759">
            <v>10227.48</v>
          </cell>
          <cell r="D1759" t="str">
            <v>UN</v>
          </cell>
        </row>
        <row r="1760">
          <cell r="A1760">
            <v>7190100050</v>
          </cell>
          <cell r="B1760" t="str">
            <v>INTERLIGACAO DE REDE  DN 600 A DN 700</v>
          </cell>
          <cell r="C1760">
            <v>18037.52</v>
          </cell>
          <cell r="D1760" t="str">
            <v>UN</v>
          </cell>
        </row>
        <row r="1761">
          <cell r="A1761">
            <v>7190100060</v>
          </cell>
          <cell r="B1761" t="str">
            <v>INTERLIGACAO DE REDE  DN 800 A DN 900</v>
          </cell>
          <cell r="C1761">
            <v>27824.9</v>
          </cell>
          <cell r="D1761" t="str">
            <v>UN</v>
          </cell>
        </row>
        <row r="1762">
          <cell r="A1762">
            <v>7190100070</v>
          </cell>
          <cell r="B1762" t="str">
            <v>INTERLIGACAO DE REDE  DN 1000</v>
          </cell>
          <cell r="C1762">
            <v>35578.400000000001</v>
          </cell>
          <cell r="D1762" t="str">
            <v>UN</v>
          </cell>
        </row>
        <row r="1763">
          <cell r="A1763">
            <v>7190100080</v>
          </cell>
          <cell r="B1763" t="str">
            <v>INTERLIGACAO DE REDE DN 75-C/ REDE CARGA</v>
          </cell>
          <cell r="C1763">
            <v>491.71</v>
          </cell>
          <cell r="D1763" t="str">
            <v>UN</v>
          </cell>
        </row>
        <row r="1764">
          <cell r="A1764">
            <v>7190100090</v>
          </cell>
          <cell r="B1764" t="str">
            <v>INTERLIGACAO DE REDE DN 100-C/ REDE CARG</v>
          </cell>
          <cell r="C1764">
            <v>1345.66</v>
          </cell>
          <cell r="D1764" t="str">
            <v>UN</v>
          </cell>
        </row>
        <row r="1765">
          <cell r="A1765">
            <v>7190100100</v>
          </cell>
          <cell r="B1765" t="str">
            <v>INTERLIGACAO DE REDE DN 150-C/ REDE CARG</v>
          </cell>
          <cell r="C1765">
            <v>1372.39</v>
          </cell>
          <cell r="D1765" t="str">
            <v>UN</v>
          </cell>
        </row>
        <row r="1766">
          <cell r="A1766">
            <v>7190100110</v>
          </cell>
          <cell r="B1766" t="str">
            <v>INTERLIGACAO DE REDE DN 200-C/ REDE CARG</v>
          </cell>
          <cell r="C1766">
            <v>1968.51</v>
          </cell>
          <cell r="D1766" t="str">
            <v>UN</v>
          </cell>
        </row>
        <row r="1767">
          <cell r="A1767">
            <v>7190100120</v>
          </cell>
          <cell r="B1767" t="str">
            <v>INTERLIGACAO DE REDE DN 250-C/ REDE CARG</v>
          </cell>
          <cell r="C1767">
            <v>2034.24</v>
          </cell>
          <cell r="D1767" t="str">
            <v>UN</v>
          </cell>
        </row>
        <row r="1768">
          <cell r="A1768">
            <v>7190100130</v>
          </cell>
          <cell r="B1768" t="str">
            <v>INTERLIGACAO DE REDE DN 300-C/ REDE CARG</v>
          </cell>
          <cell r="C1768">
            <v>2420.15</v>
          </cell>
          <cell r="D1768" t="str">
            <v>UN</v>
          </cell>
        </row>
        <row r="1769">
          <cell r="A1769">
            <v>7190100140</v>
          </cell>
          <cell r="B1769" t="str">
            <v>INTERLIGACAO DE REDE DN 350-C/ REDE CARG</v>
          </cell>
          <cell r="C1769">
            <v>2426.73</v>
          </cell>
          <cell r="D1769" t="str">
            <v>UN</v>
          </cell>
        </row>
        <row r="1770">
          <cell r="A1770">
            <v>7190100150</v>
          </cell>
          <cell r="B1770" t="str">
            <v>INTERLIGACAO DE REDE DN 400-C/ REDE CARG</v>
          </cell>
          <cell r="C1770">
            <v>3213.23</v>
          </cell>
          <cell r="D1770" t="str">
            <v>UN</v>
          </cell>
        </row>
        <row r="1771">
          <cell r="A1771">
            <v>7190100160</v>
          </cell>
          <cell r="B1771" t="str">
            <v>NI LIBERADO PARA USO</v>
          </cell>
          <cell r="C1771">
            <v>0</v>
          </cell>
          <cell r="D1771" t="str">
            <v>UN</v>
          </cell>
        </row>
        <row r="1772">
          <cell r="A1772">
            <v>7190100170</v>
          </cell>
          <cell r="B1772" t="str">
            <v>NI LIBERADO PARA USO</v>
          </cell>
          <cell r="C1772">
            <v>0</v>
          </cell>
          <cell r="D1772" t="str">
            <v>UN</v>
          </cell>
        </row>
        <row r="1773">
          <cell r="A1773">
            <v>7190100180</v>
          </cell>
          <cell r="B1773" t="str">
            <v>NI LIBERADO PARA USO</v>
          </cell>
          <cell r="C1773">
            <v>0</v>
          </cell>
          <cell r="D1773" t="str">
            <v>UN</v>
          </cell>
        </row>
        <row r="1774">
          <cell r="A1774">
            <v>7199000001</v>
          </cell>
          <cell r="B1774" t="str">
            <v>INTERLIG CX ABRIGO TRANSMISSSOR PRESSAO</v>
          </cell>
          <cell r="C1774">
            <v>491.8</v>
          </cell>
          <cell r="D1774" t="str">
            <v>UN</v>
          </cell>
        </row>
        <row r="1775">
          <cell r="A1775">
            <v>7199000002</v>
          </cell>
          <cell r="B1775" t="str">
            <v>INTERLIG CX ABRIGO MACROMEDIDOR OU VRP</v>
          </cell>
          <cell r="C1775">
            <v>447.96</v>
          </cell>
          <cell r="D1775" t="str">
            <v>UN</v>
          </cell>
        </row>
        <row r="1776">
          <cell r="A1776">
            <v>7199000003</v>
          </cell>
          <cell r="B1776" t="str">
            <v>INTERLIGACAO DE REDE DN 150 ESGOTO</v>
          </cell>
          <cell r="C1776">
            <v>377.25</v>
          </cell>
          <cell r="D1776" t="str">
            <v>UN</v>
          </cell>
        </row>
        <row r="1777">
          <cell r="A1777">
            <v>7199000004</v>
          </cell>
          <cell r="B1777" t="str">
            <v>INTERLIGAÇÃO DE REDE DN 350 ESGOTO</v>
          </cell>
          <cell r="C1777">
            <v>5147.22</v>
          </cell>
          <cell r="D1777" t="str">
            <v>UN</v>
          </cell>
        </row>
        <row r="1778">
          <cell r="A1778">
            <v>7200100010</v>
          </cell>
          <cell r="B1778" t="str">
            <v>LIG PRED ESG LONGA C/MAT S/PAV H0,6A1,0M</v>
          </cell>
          <cell r="C1778">
            <v>617.77</v>
          </cell>
          <cell r="D1778" t="str">
            <v>UN</v>
          </cell>
        </row>
        <row r="1779">
          <cell r="A1779">
            <v>7200100020</v>
          </cell>
          <cell r="B1779" t="str">
            <v>LIG PRED ESG LONGA C/MAT PARAL H0,6A1,0M</v>
          </cell>
          <cell r="C1779">
            <v>895.42</v>
          </cell>
          <cell r="D1779" t="str">
            <v>UN</v>
          </cell>
        </row>
        <row r="1780">
          <cell r="A1780">
            <v>7200100030</v>
          </cell>
          <cell r="B1780" t="str">
            <v>LIG PRED ESG LONGA C/MAT BLOCO H0,6A1,0M</v>
          </cell>
          <cell r="C1780">
            <v>882.31</v>
          </cell>
          <cell r="D1780" t="str">
            <v>UN</v>
          </cell>
        </row>
        <row r="1781">
          <cell r="A1781">
            <v>7200100040</v>
          </cell>
          <cell r="B1781" t="str">
            <v>LIG PRED ESG LONGA C/MAT ASFAL H0,6A1,0M</v>
          </cell>
          <cell r="C1781">
            <v>957.13</v>
          </cell>
          <cell r="D1781" t="str">
            <v>UN</v>
          </cell>
        </row>
        <row r="1782">
          <cell r="A1782">
            <v>7200100050</v>
          </cell>
          <cell r="B1782" t="str">
            <v>LIG PRED ESG CURTA C/MAT S/PAV H0,6A1,0M</v>
          </cell>
          <cell r="C1782">
            <v>455.42</v>
          </cell>
          <cell r="D1782" t="str">
            <v>UN</v>
          </cell>
        </row>
        <row r="1783">
          <cell r="A1783">
            <v>7200100060</v>
          </cell>
          <cell r="B1783" t="str">
            <v>LIG PRED ESG CURTA C/MAT PARAL H0,6A1,0M</v>
          </cell>
          <cell r="C1783">
            <v>623.45000000000005</v>
          </cell>
          <cell r="D1783" t="str">
            <v>UN</v>
          </cell>
        </row>
        <row r="1784">
          <cell r="A1784">
            <v>7200100070</v>
          </cell>
          <cell r="B1784" t="str">
            <v>LIG PRED ESG CURTA C/MAT BLOCO H0,6A1,0M</v>
          </cell>
          <cell r="C1784">
            <v>614.86</v>
          </cell>
          <cell r="D1784" t="str">
            <v>UN</v>
          </cell>
        </row>
        <row r="1785">
          <cell r="A1785">
            <v>7200100080</v>
          </cell>
          <cell r="B1785" t="str">
            <v>LIG PRED ESG CURTA C/MAT ASFAL H0,6A1,0M</v>
          </cell>
          <cell r="C1785">
            <v>666.02</v>
          </cell>
          <cell r="D1785" t="str">
            <v>UN</v>
          </cell>
        </row>
        <row r="1786">
          <cell r="A1786">
            <v>7200100090</v>
          </cell>
          <cell r="B1786" t="str">
            <v>LIG PRED AGUA DN 20, C/ COLAR, S/PAV</v>
          </cell>
          <cell r="C1786">
            <v>209.06</v>
          </cell>
          <cell r="D1786" t="str">
            <v>UN</v>
          </cell>
        </row>
        <row r="1787">
          <cell r="A1787">
            <v>7200100100</v>
          </cell>
          <cell r="B1787" t="str">
            <v>LIG PRED AGUA DN 20, C/ COLAR, ASFALTO</v>
          </cell>
          <cell r="C1787">
            <v>569.49</v>
          </cell>
          <cell r="D1787" t="str">
            <v>UN</v>
          </cell>
        </row>
        <row r="1788">
          <cell r="A1788">
            <v>7200100110</v>
          </cell>
          <cell r="B1788" t="str">
            <v>LIG PRED AGUA DN 20, C/ COLAR, PARALELO</v>
          </cell>
          <cell r="C1788">
            <v>379.58</v>
          </cell>
          <cell r="D1788" t="str">
            <v>UN</v>
          </cell>
        </row>
        <row r="1789">
          <cell r="A1789">
            <v>7200100120</v>
          </cell>
          <cell r="B1789" t="str">
            <v>LIG PRED AGUA DN 20, C/ COLAR, BLOCO</v>
          </cell>
          <cell r="C1789">
            <v>366.22</v>
          </cell>
          <cell r="D1789" t="str">
            <v>UN</v>
          </cell>
        </row>
        <row r="1790">
          <cell r="A1790">
            <v>7200100130</v>
          </cell>
          <cell r="B1790" t="str">
            <v>LIG PRED AGUA DN 20, C/ TE, S/PAVIMENTO</v>
          </cell>
          <cell r="C1790">
            <v>234.39</v>
          </cell>
          <cell r="D1790" t="str">
            <v>UN</v>
          </cell>
        </row>
        <row r="1791">
          <cell r="A1791">
            <v>7200100140</v>
          </cell>
          <cell r="B1791" t="str">
            <v>LIG PRED AGUA DN 20, C/ TE, ASFALTO</v>
          </cell>
          <cell r="C1791">
            <v>594.82000000000005</v>
          </cell>
          <cell r="D1791" t="str">
            <v>UN</v>
          </cell>
        </row>
        <row r="1792">
          <cell r="A1792">
            <v>7200100150</v>
          </cell>
          <cell r="B1792" t="str">
            <v>LIG PRED AGUA DN 20, C/ TE, PARALELO</v>
          </cell>
          <cell r="C1792">
            <v>404.91</v>
          </cell>
          <cell r="D1792" t="str">
            <v>UN</v>
          </cell>
        </row>
        <row r="1793">
          <cell r="A1793">
            <v>7200100160</v>
          </cell>
          <cell r="B1793" t="str">
            <v>LIG PRED AGUA DN 20, C/ TE, BLOCO</v>
          </cell>
          <cell r="C1793">
            <v>391.55</v>
          </cell>
          <cell r="D1793" t="str">
            <v>UN</v>
          </cell>
        </row>
        <row r="1794">
          <cell r="A1794">
            <v>7200100170</v>
          </cell>
          <cell r="B1794" t="str">
            <v>PADRAO 1A-CAIXA TERMOPLASTICA HIDROM ¾"</v>
          </cell>
          <cell r="C1794">
            <v>253.72</v>
          </cell>
          <cell r="D1794" t="str">
            <v>UN</v>
          </cell>
        </row>
        <row r="1795">
          <cell r="A1795">
            <v>7200100180</v>
          </cell>
          <cell r="B1795" t="str">
            <v>PADRAO 1B-CAIXA TERMOPLASTICA HIDROM ¾"</v>
          </cell>
          <cell r="C1795">
            <v>345.79</v>
          </cell>
          <cell r="D1795" t="str">
            <v>UN</v>
          </cell>
        </row>
        <row r="1796">
          <cell r="A1796">
            <v>7200100190</v>
          </cell>
          <cell r="B1796" t="str">
            <v>PADRAO 1C-CAVALETE PVC HIDROMETRO ¾"</v>
          </cell>
          <cell r="C1796">
            <v>218.57</v>
          </cell>
          <cell r="D1796" t="str">
            <v>UN</v>
          </cell>
        </row>
        <row r="1797">
          <cell r="A1797">
            <v>7200100200</v>
          </cell>
          <cell r="B1797" t="str">
            <v>PADRAO 1D-CAIXA ENTERRADA HIDROMETRO ¾"</v>
          </cell>
          <cell r="C1797">
            <v>682.49</v>
          </cell>
          <cell r="D1797" t="str">
            <v>UN</v>
          </cell>
        </row>
        <row r="1798">
          <cell r="A1798">
            <v>7200100210</v>
          </cell>
          <cell r="B1798" t="str">
            <v>PADRAO 2-CAIXA ENTERRADA HIDROMETRO 1"</v>
          </cell>
          <cell r="C1798">
            <v>770.5</v>
          </cell>
          <cell r="D1798" t="str">
            <v>UN</v>
          </cell>
        </row>
        <row r="1799">
          <cell r="A1799">
            <v>7200100220</v>
          </cell>
          <cell r="B1799" t="str">
            <v>PADRAO 3-CAIXA ENTERRADA HIDROM 1.1/2"</v>
          </cell>
          <cell r="C1799">
            <v>897.78</v>
          </cell>
          <cell r="D1799" t="str">
            <v>UN</v>
          </cell>
        </row>
        <row r="1800">
          <cell r="A1800">
            <v>7200100230</v>
          </cell>
          <cell r="B1800" t="str">
            <v>PADRAO 4-CAIXA ENTERRADA HIDROMETRO 2"</v>
          </cell>
          <cell r="C1800">
            <v>1549.79</v>
          </cell>
          <cell r="D1800" t="str">
            <v>UN</v>
          </cell>
        </row>
        <row r="1801">
          <cell r="A1801">
            <v>7200100240</v>
          </cell>
          <cell r="B1801" t="str">
            <v>PADRAO 5-CAIXA ENTERRADA HIDROMETRO 3"</v>
          </cell>
          <cell r="C1801">
            <v>6817.5</v>
          </cell>
          <cell r="D1801" t="str">
            <v>UN</v>
          </cell>
        </row>
        <row r="1802">
          <cell r="A1802">
            <v>7200100250</v>
          </cell>
          <cell r="B1802" t="str">
            <v>PADRAO 6-CAIXA ENTERRADA HIDROMETRO 4"</v>
          </cell>
          <cell r="C1802">
            <v>8857.9599999999991</v>
          </cell>
          <cell r="D1802" t="str">
            <v>UN</v>
          </cell>
        </row>
        <row r="1803">
          <cell r="A1803">
            <v>7200100260</v>
          </cell>
          <cell r="B1803" t="str">
            <v>INSTALACAO DE HIDROMETRO COM DN  ¾"</v>
          </cell>
          <cell r="C1803">
            <v>72.989999999999995</v>
          </cell>
          <cell r="D1803" t="str">
            <v>UN</v>
          </cell>
        </row>
        <row r="1804">
          <cell r="A1804">
            <v>7200100270</v>
          </cell>
          <cell r="B1804" t="str">
            <v>INSTALACAO DE HIDROMETRO COM DN  1"</v>
          </cell>
          <cell r="C1804">
            <v>129.80000000000001</v>
          </cell>
          <cell r="D1804" t="str">
            <v>UN</v>
          </cell>
        </row>
        <row r="1805">
          <cell r="A1805">
            <v>7200100280</v>
          </cell>
          <cell r="B1805" t="str">
            <v>INSTALACAO DE HIDROMETRO COM DN  1.1/2"</v>
          </cell>
          <cell r="C1805">
            <v>195.59</v>
          </cell>
          <cell r="D1805" t="str">
            <v>UN</v>
          </cell>
        </row>
        <row r="1806">
          <cell r="A1806">
            <v>7200100290</v>
          </cell>
          <cell r="B1806" t="str">
            <v>INSTALACAO DE HIDROMETRO COM DN  2" A 4"</v>
          </cell>
          <cell r="C1806">
            <v>388.28</v>
          </cell>
          <cell r="D1806" t="str">
            <v>UN</v>
          </cell>
        </row>
        <row r="1807">
          <cell r="A1807">
            <v>7200100300</v>
          </cell>
          <cell r="B1807" t="str">
            <v>LOCALIZACAO DO RAMAL PREDIAL</v>
          </cell>
          <cell r="C1807">
            <v>95.65</v>
          </cell>
          <cell r="D1807" t="str">
            <v>UN</v>
          </cell>
        </row>
        <row r="1808">
          <cell r="A1808">
            <v>7200100310</v>
          </cell>
          <cell r="B1808" t="str">
            <v>REPARO DA BASE DO PADRAO TIPO CAVALETE</v>
          </cell>
          <cell r="C1808">
            <v>68.12</v>
          </cell>
          <cell r="D1808" t="str">
            <v>UN</v>
          </cell>
        </row>
        <row r="1809">
          <cell r="A1809">
            <v>7200100320</v>
          </cell>
          <cell r="B1809" t="str">
            <v>REPARO CAIXA ENTER TERMOPLASTICA CALCADA</v>
          </cell>
          <cell r="C1809">
            <v>118.36</v>
          </cell>
          <cell r="D1809" t="str">
            <v>UN</v>
          </cell>
        </row>
        <row r="1810">
          <cell r="A1810">
            <v>7200100330</v>
          </cell>
          <cell r="B1810" t="str">
            <v>REPARO DE CAIXA TERMOPLASTICA DE PAREDE</v>
          </cell>
          <cell r="C1810">
            <v>94.46</v>
          </cell>
          <cell r="D1810" t="str">
            <v>UN</v>
          </cell>
        </row>
        <row r="1811">
          <cell r="A1811">
            <v>7200100340</v>
          </cell>
          <cell r="B1811" t="str">
            <v>CAIXA LIGACAO PREDIAL EM ANEL CONCRETO</v>
          </cell>
          <cell r="C1811">
            <v>130.4</v>
          </cell>
          <cell r="D1811" t="str">
            <v>UN</v>
          </cell>
        </row>
        <row r="1812">
          <cell r="A1812">
            <v>7200100350</v>
          </cell>
          <cell r="B1812" t="str">
            <v>TAMPA CAIXA DE LIGACAO PREDIAL ESGOTO</v>
          </cell>
          <cell r="C1812">
            <v>102.35</v>
          </cell>
          <cell r="D1812" t="str">
            <v>UN</v>
          </cell>
        </row>
        <row r="1813">
          <cell r="A1813">
            <v>7200100360</v>
          </cell>
          <cell r="B1813" t="str">
            <v>CAIXA LIGACAO ANEL CONCRETO-BEIRA RIO</v>
          </cell>
          <cell r="C1813">
            <v>358.31</v>
          </cell>
          <cell r="D1813" t="str">
            <v>UN</v>
          </cell>
        </row>
        <row r="1814">
          <cell r="A1814">
            <v>7200100370</v>
          </cell>
          <cell r="B1814" t="str">
            <v>REDE CONDOM PVC NBR7362 100-BEIRA RIO</v>
          </cell>
          <cell r="C1814">
            <v>131.82</v>
          </cell>
          <cell r="D1814" t="str">
            <v>M</v>
          </cell>
        </row>
        <row r="1815">
          <cell r="A1815">
            <v>7200100375</v>
          </cell>
          <cell r="B1815" t="str">
            <v>REDE CONDOM FOFO NBR15420 100-BEIRA RIO</v>
          </cell>
          <cell r="C1815">
            <v>324.7</v>
          </cell>
          <cell r="D1815" t="str">
            <v>M</v>
          </cell>
        </row>
        <row r="1816">
          <cell r="A1816">
            <v>7200100380</v>
          </cell>
          <cell r="B1816" t="str">
            <v>LIGACAO INTRA-DOMICILIAR NA CALCADA</v>
          </cell>
          <cell r="C1816">
            <v>794.76</v>
          </cell>
          <cell r="D1816" t="str">
            <v>UN</v>
          </cell>
        </row>
        <row r="1817">
          <cell r="A1817">
            <v>7200100390</v>
          </cell>
          <cell r="B1817" t="str">
            <v>LIGACAO INTRA-DOMICILIAR-INST. EXISTENTE</v>
          </cell>
          <cell r="C1817">
            <v>1079.3</v>
          </cell>
          <cell r="D1817" t="str">
            <v>UN</v>
          </cell>
        </row>
        <row r="1818">
          <cell r="A1818">
            <v>7200100400</v>
          </cell>
          <cell r="B1818" t="str">
            <v>LIGACAO INTRA-DOMICILIAR PADRAO ATE 6M</v>
          </cell>
          <cell r="C1818">
            <v>1473.7</v>
          </cell>
          <cell r="D1818" t="str">
            <v>UN</v>
          </cell>
        </row>
        <row r="1819">
          <cell r="A1819">
            <v>7200100410</v>
          </cell>
          <cell r="B1819" t="str">
            <v>LIGACAO INTRA-DOMIC PAD DIST&gt;6 E &lt;=12M</v>
          </cell>
          <cell r="C1819">
            <v>2070</v>
          </cell>
          <cell r="D1819" t="str">
            <v>UN</v>
          </cell>
        </row>
        <row r="1820">
          <cell r="A1820">
            <v>7200100420</v>
          </cell>
          <cell r="B1820" t="str">
            <v>LIGACAO INTRA-DOMIC PAD DIST&gt;12 E &lt;=18M</v>
          </cell>
          <cell r="C1820">
            <v>2665.82</v>
          </cell>
          <cell r="D1820" t="str">
            <v>UN</v>
          </cell>
        </row>
        <row r="1821">
          <cell r="A1821">
            <v>7200100430</v>
          </cell>
          <cell r="B1821" t="str">
            <v>LIG INTRA-DOMICILIAR CALÇADA(INTERIOR)</v>
          </cell>
          <cell r="C1821">
            <v>469.71</v>
          </cell>
          <cell r="D1821" t="str">
            <v>UN</v>
          </cell>
        </row>
        <row r="1822">
          <cell r="A1822">
            <v>7200100440</v>
          </cell>
          <cell r="B1822" t="str">
            <v>LIG INTRA-DOMICILIAR-INST EXIST(INTERIOR</v>
          </cell>
          <cell r="C1822">
            <v>917.78</v>
          </cell>
          <cell r="D1822" t="str">
            <v>UN</v>
          </cell>
        </row>
        <row r="1823">
          <cell r="A1823">
            <v>7200100450</v>
          </cell>
          <cell r="B1823" t="str">
            <v>LIG INTRA-DOMIC PADRAO ATÉ 6M (INTERIOR)</v>
          </cell>
          <cell r="C1823">
            <v>1094.1600000000001</v>
          </cell>
          <cell r="D1823" t="str">
            <v>UN</v>
          </cell>
        </row>
        <row r="1824">
          <cell r="A1824">
            <v>7200100460</v>
          </cell>
          <cell r="B1824" t="str">
            <v>LIG INTRA-DOMIC PAD DIST&gt;6E&lt;=12M(INTERIO</v>
          </cell>
          <cell r="C1824">
            <v>1480.38</v>
          </cell>
          <cell r="D1824" t="str">
            <v>UN</v>
          </cell>
        </row>
        <row r="1825">
          <cell r="A1825">
            <v>7200100470</v>
          </cell>
          <cell r="B1825" t="str">
            <v>LIG INTRA-DOMIC PAD DIST&gt;12E&lt;=18M(INTERI</v>
          </cell>
          <cell r="C1825">
            <v>2035.48</v>
          </cell>
          <cell r="D1825" t="str">
            <v>UN</v>
          </cell>
        </row>
        <row r="1826">
          <cell r="A1826">
            <v>7200100480</v>
          </cell>
          <cell r="B1826" t="str">
            <v>LIG ESG DENTRO PI NA REDE E CAP DRENAGEM</v>
          </cell>
          <cell r="C1826">
            <v>95.3</v>
          </cell>
          <cell r="D1826" t="str">
            <v>UN</v>
          </cell>
        </row>
        <row r="1827">
          <cell r="A1827">
            <v>7200100490</v>
          </cell>
          <cell r="B1827" t="str">
            <v>PESQ RAMAL PREDIAL P/ NOVA LIGACAO ESGOT</v>
          </cell>
          <cell r="C1827">
            <v>82.17</v>
          </cell>
          <cell r="D1827" t="str">
            <v>UN</v>
          </cell>
        </row>
        <row r="1828">
          <cell r="A1828">
            <v>7200100500</v>
          </cell>
          <cell r="B1828" t="str">
            <v>SUBST RAMAL AGUA DN 20, C/ TE, S/PAV</v>
          </cell>
          <cell r="C1828">
            <v>289.27999999999997</v>
          </cell>
          <cell r="D1828" t="str">
            <v>UN</v>
          </cell>
        </row>
        <row r="1829">
          <cell r="A1829">
            <v>7200100510</v>
          </cell>
          <cell r="B1829" t="str">
            <v>SUBST RAMAL AGUA DN 20, C/ TE, C/ ASFALT</v>
          </cell>
          <cell r="C1829">
            <v>714.42</v>
          </cell>
          <cell r="D1829" t="str">
            <v>UN</v>
          </cell>
        </row>
        <row r="1830">
          <cell r="A1830">
            <v>7200100520</v>
          </cell>
          <cell r="B1830" t="str">
            <v>SUBST RAMAL AGUA DN 20, C/ TE, C/ PARAL</v>
          </cell>
          <cell r="C1830">
            <v>459.8</v>
          </cell>
          <cell r="D1830" t="str">
            <v>UN</v>
          </cell>
        </row>
        <row r="1831">
          <cell r="A1831">
            <v>7200100530</v>
          </cell>
          <cell r="B1831" t="str">
            <v>SUBST RAMAL AGUA DN 20, C/ TE, C/ BLOCO</v>
          </cell>
          <cell r="C1831">
            <v>446.44</v>
          </cell>
          <cell r="D1831" t="str">
            <v>UN</v>
          </cell>
        </row>
        <row r="1832">
          <cell r="A1832">
            <v>7200100540</v>
          </cell>
          <cell r="B1832" t="str">
            <v>CAIXA LIGACAO ANEL CONCRETO-BEIRA RIO-BM</v>
          </cell>
          <cell r="C1832">
            <v>358.31</v>
          </cell>
          <cell r="D1832" t="str">
            <v>UN</v>
          </cell>
        </row>
        <row r="1833">
          <cell r="A1833">
            <v>7200100550</v>
          </cell>
          <cell r="B1833" t="str">
            <v>REDE CONDOM PVC NBR7362 100-BEIRA RIO-BM</v>
          </cell>
          <cell r="C1833">
            <v>131.82</v>
          </cell>
          <cell r="D1833" t="str">
            <v>M</v>
          </cell>
        </row>
        <row r="1834">
          <cell r="A1834">
            <v>7200100560</v>
          </cell>
          <cell r="B1834" t="str">
            <v>REDE COND FOFO NBR15420 100-BEIRA RIO-BM</v>
          </cell>
          <cell r="C1834">
            <v>504.28</v>
          </cell>
          <cell r="D1834" t="str">
            <v>M</v>
          </cell>
        </row>
        <row r="1835">
          <cell r="A1835">
            <v>7200100570</v>
          </cell>
          <cell r="B1835" t="str">
            <v>LIGACAO INTRA-DOMICILIAR NA CALCADA-BM</v>
          </cell>
          <cell r="C1835">
            <v>471.4</v>
          </cell>
          <cell r="D1835" t="str">
            <v>UN</v>
          </cell>
        </row>
        <row r="1836">
          <cell r="A1836">
            <v>7200100580</v>
          </cell>
          <cell r="B1836" t="str">
            <v>LIGA INTRA-DOMICILIAR PADRAO ATE 6M-BM</v>
          </cell>
          <cell r="C1836">
            <v>2136.2199999999998</v>
          </cell>
          <cell r="D1836" t="str">
            <v>UN</v>
          </cell>
        </row>
        <row r="1837">
          <cell r="A1837">
            <v>7200100590</v>
          </cell>
          <cell r="B1837" t="str">
            <v>LIGA INTRA-DOMIC PAD DIST&gt;6 E &lt;=12M-BM</v>
          </cell>
          <cell r="C1837">
            <v>2494</v>
          </cell>
          <cell r="D1837" t="str">
            <v>UN</v>
          </cell>
        </row>
        <row r="1838">
          <cell r="A1838">
            <v>7200100600</v>
          </cell>
          <cell r="B1838" t="str">
            <v>LIGA INTRA-DOMIC PAD DIST&gt;12 E &lt;=18M-BM</v>
          </cell>
          <cell r="C1838">
            <v>3039.84</v>
          </cell>
          <cell r="D1838" t="str">
            <v>UN</v>
          </cell>
        </row>
        <row r="1839">
          <cell r="A1839">
            <v>7200100610</v>
          </cell>
          <cell r="B1839" t="str">
            <v>LIG ESG DENTRO PI NA REDE CAP DRENAG-BM</v>
          </cell>
          <cell r="C1839">
            <v>95.3</v>
          </cell>
          <cell r="D1839" t="str">
            <v>UN</v>
          </cell>
        </row>
        <row r="1840">
          <cell r="A1840">
            <v>7200100620</v>
          </cell>
          <cell r="B1840" t="str">
            <v>COMPLEM DE LIGACAO INTRA-DOMICILIAR-BM</v>
          </cell>
          <cell r="C1840">
            <v>339.99</v>
          </cell>
          <cell r="D1840" t="str">
            <v>M</v>
          </cell>
        </row>
        <row r="1841">
          <cell r="A1841">
            <v>7200500010</v>
          </cell>
          <cell r="B1841" t="str">
            <v>LIG PRED AGUA DN 20, C/ COLAR, S/PAV-CV</v>
          </cell>
          <cell r="C1841">
            <v>363.84</v>
          </cell>
          <cell r="D1841" t="str">
            <v>UN</v>
          </cell>
        </row>
        <row r="1842">
          <cell r="A1842">
            <v>7200500020</v>
          </cell>
          <cell r="B1842" t="str">
            <v>LIG PRED AGUA DN 20, C/COLAR, ASFALTO-CV</v>
          </cell>
          <cell r="C1842">
            <v>724.27</v>
          </cell>
          <cell r="D1842" t="str">
            <v>UN</v>
          </cell>
        </row>
        <row r="1843">
          <cell r="A1843">
            <v>7200500030</v>
          </cell>
          <cell r="B1843" t="str">
            <v>LIG PRED AGUA DN 20, C/COLAR, PAR/BLO-CV</v>
          </cell>
          <cell r="C1843">
            <v>521</v>
          </cell>
          <cell r="D1843" t="str">
            <v>UN</v>
          </cell>
        </row>
        <row r="1844">
          <cell r="A1844">
            <v>7200500040</v>
          </cell>
          <cell r="B1844" t="str">
            <v>LIG PREDIAL AGUA DN 20, C/ TE, S/PAV-CV</v>
          </cell>
          <cell r="C1844">
            <v>376.66</v>
          </cell>
          <cell r="D1844" t="str">
            <v>UN</v>
          </cell>
        </row>
        <row r="1845">
          <cell r="A1845">
            <v>7200500050</v>
          </cell>
          <cell r="B1845" t="str">
            <v>LIG PREDIAL AGUA DN 20, C/TE, PAR/BLO-CV</v>
          </cell>
          <cell r="C1845">
            <v>615</v>
          </cell>
          <cell r="D1845" t="str">
            <v>UN</v>
          </cell>
        </row>
        <row r="1846">
          <cell r="A1846">
            <v>7200500060</v>
          </cell>
          <cell r="B1846" t="str">
            <v>LIG PREDIAL AGUA DN 20, C/ TE, ASFAL-CV</v>
          </cell>
          <cell r="C1846">
            <v>686.59</v>
          </cell>
          <cell r="D1846" t="str">
            <v>UN</v>
          </cell>
        </row>
        <row r="1847">
          <cell r="A1847">
            <v>7200500070</v>
          </cell>
          <cell r="B1847" t="str">
            <v>LIG PREDIAL AGUA DN 1",C/ TE, S/PAV - CV</v>
          </cell>
          <cell r="C1847">
            <v>519.98</v>
          </cell>
          <cell r="D1847" t="str">
            <v>UN</v>
          </cell>
        </row>
        <row r="1848">
          <cell r="A1848">
            <v>7200500080</v>
          </cell>
          <cell r="B1848" t="str">
            <v>LIG PREDIAL AGUA DN 1",C/ TE, ASFAL - CV</v>
          </cell>
          <cell r="C1848">
            <v>829.91</v>
          </cell>
          <cell r="D1848" t="str">
            <v>UN</v>
          </cell>
        </row>
        <row r="1849">
          <cell r="A1849">
            <v>7200500090</v>
          </cell>
          <cell r="B1849" t="str">
            <v>LIG PREDIAL AGUA DN 1",C/ TE, PAR/BLO-CV</v>
          </cell>
          <cell r="C1849">
            <v>677.14</v>
          </cell>
          <cell r="D1849" t="str">
            <v>UN</v>
          </cell>
        </row>
        <row r="1850">
          <cell r="A1850">
            <v>7200500100</v>
          </cell>
          <cell r="B1850" t="str">
            <v>PADRAO 1A-CAIXA TERM HIDROM ¾" - CV</v>
          </cell>
          <cell r="C1850">
            <v>253.72</v>
          </cell>
          <cell r="D1850" t="str">
            <v>UN</v>
          </cell>
        </row>
        <row r="1851">
          <cell r="A1851">
            <v>7200500110</v>
          </cell>
          <cell r="B1851" t="str">
            <v>PADRAO 1B-CAIXA TERM HIDROM ¾"  - CV</v>
          </cell>
          <cell r="C1851">
            <v>345.79</v>
          </cell>
          <cell r="D1851" t="str">
            <v>UN</v>
          </cell>
        </row>
        <row r="1852">
          <cell r="A1852">
            <v>7200500120</v>
          </cell>
          <cell r="B1852" t="str">
            <v>PADRAO 1C-CAVALETE PVC HIDROM ¾" - CV</v>
          </cell>
          <cell r="C1852">
            <v>218.57</v>
          </cell>
          <cell r="D1852" t="str">
            <v>UN</v>
          </cell>
        </row>
        <row r="1853">
          <cell r="A1853">
            <v>7200500130</v>
          </cell>
          <cell r="B1853" t="str">
            <v>PADRAO 1D-CAIXA ENTERRADA HIDROM ¾" - CV</v>
          </cell>
          <cell r="C1853">
            <v>682.49</v>
          </cell>
          <cell r="D1853" t="str">
            <v>UN</v>
          </cell>
        </row>
        <row r="1854">
          <cell r="A1854">
            <v>7200500140</v>
          </cell>
          <cell r="B1854" t="str">
            <v>PADRAO 2-CAIXA ENTERRADA HIDROM 1" - CV</v>
          </cell>
          <cell r="C1854">
            <v>770.5</v>
          </cell>
          <cell r="D1854" t="str">
            <v>UN</v>
          </cell>
        </row>
        <row r="1855">
          <cell r="A1855">
            <v>7200500150</v>
          </cell>
          <cell r="B1855" t="str">
            <v>PADRAO 3-CAIXA ENTERRADA HIDR 1.1/2" -CV</v>
          </cell>
          <cell r="C1855">
            <v>897.78</v>
          </cell>
          <cell r="D1855" t="str">
            <v>UN</v>
          </cell>
        </row>
        <row r="1856">
          <cell r="A1856">
            <v>7200500160</v>
          </cell>
          <cell r="B1856" t="str">
            <v>PADRAO 4-CAIXA ENTERRADA HIDROM 2" - CV</v>
          </cell>
          <cell r="C1856">
            <v>1549.79</v>
          </cell>
          <cell r="D1856" t="str">
            <v>UN</v>
          </cell>
        </row>
        <row r="1857">
          <cell r="A1857">
            <v>7200500170</v>
          </cell>
          <cell r="B1857" t="str">
            <v>PADRAO 5-CAIXA ENTERRADA HIDROM 3" - CV</v>
          </cell>
          <cell r="C1857">
            <v>6817.5</v>
          </cell>
          <cell r="D1857" t="str">
            <v>UN</v>
          </cell>
        </row>
        <row r="1858">
          <cell r="A1858">
            <v>7200500180</v>
          </cell>
          <cell r="B1858" t="str">
            <v>PADRAO 6-CAIXA ENTERRADA HIDROM 4" - CV</v>
          </cell>
          <cell r="C1858">
            <v>8857.9599999999991</v>
          </cell>
          <cell r="D1858" t="str">
            <v>UN</v>
          </cell>
        </row>
        <row r="1859">
          <cell r="A1859">
            <v>7200500190</v>
          </cell>
          <cell r="B1859" t="str">
            <v>INSTALACAO DE HIDROMETRO COM DN  ¾"-CV</v>
          </cell>
          <cell r="C1859">
            <v>72.989999999999995</v>
          </cell>
          <cell r="D1859" t="str">
            <v>UN</v>
          </cell>
        </row>
        <row r="1860">
          <cell r="A1860">
            <v>7200500200</v>
          </cell>
          <cell r="B1860" t="str">
            <v>INSTALACAO DE HIDROMETRO COM DN  1"-CV</v>
          </cell>
          <cell r="C1860">
            <v>129.80000000000001</v>
          </cell>
          <cell r="D1860" t="str">
            <v>UN</v>
          </cell>
        </row>
        <row r="1861">
          <cell r="A1861">
            <v>7200500210</v>
          </cell>
          <cell r="B1861" t="str">
            <v>INSTALACAO DE HIDROM COM DN  1.1/2"-CV</v>
          </cell>
          <cell r="C1861">
            <v>195.59</v>
          </cell>
          <cell r="D1861" t="str">
            <v>UN</v>
          </cell>
        </row>
        <row r="1862">
          <cell r="A1862">
            <v>7200500220</v>
          </cell>
          <cell r="B1862" t="str">
            <v>INSTALACAO DE HIDROM COM DN  2" A 4"-CV</v>
          </cell>
          <cell r="C1862">
            <v>388.28</v>
          </cell>
          <cell r="D1862" t="str">
            <v>UN</v>
          </cell>
        </row>
        <row r="1863">
          <cell r="A1863">
            <v>7200500230</v>
          </cell>
          <cell r="B1863" t="str">
            <v>MUD DERIV C/ TE SERV E SUPRESSAO, S/ PAV</v>
          </cell>
          <cell r="C1863">
            <v>579.35</v>
          </cell>
          <cell r="D1863" t="str">
            <v>UN</v>
          </cell>
        </row>
        <row r="1864">
          <cell r="A1864">
            <v>7200500240</v>
          </cell>
          <cell r="B1864" t="str">
            <v>MUD DERIV C/ TE SERV E SUPRESSAO, ASFALT</v>
          </cell>
          <cell r="C1864">
            <v>789.82</v>
          </cell>
          <cell r="D1864" t="str">
            <v>UN</v>
          </cell>
        </row>
        <row r="1865">
          <cell r="A1865">
            <v>7200500250</v>
          </cell>
          <cell r="B1865" t="str">
            <v>MUD DERIV C/TE SERV E SUPRESSAO, PAR/BLO</v>
          </cell>
          <cell r="C1865">
            <v>718.23</v>
          </cell>
          <cell r="D1865" t="str">
            <v>UN</v>
          </cell>
        </row>
        <row r="1866">
          <cell r="A1866">
            <v>7200500260</v>
          </cell>
          <cell r="B1866" t="str">
            <v>ADEQUACAO DE PADRAO 3/4"</v>
          </cell>
          <cell r="C1866">
            <v>41.8</v>
          </cell>
          <cell r="D1866" t="str">
            <v>UN</v>
          </cell>
        </row>
        <row r="1867">
          <cell r="A1867">
            <v>7200500270</v>
          </cell>
          <cell r="B1867" t="str">
            <v>LIG PREDIAL AGUA DN 20-MND NAO DESTRUTIV</v>
          </cell>
          <cell r="C1867">
            <v>874.23</v>
          </cell>
          <cell r="D1867" t="str">
            <v>UN</v>
          </cell>
        </row>
        <row r="1868">
          <cell r="A1868">
            <v>7200500280</v>
          </cell>
          <cell r="B1868" t="str">
            <v>SUBST E/OU INST DE HIDROMETRO DN 3/4"</v>
          </cell>
          <cell r="C1868">
            <v>16.079999999999998</v>
          </cell>
          <cell r="D1868" t="str">
            <v>UN</v>
          </cell>
        </row>
        <row r="1869">
          <cell r="A1869">
            <v>7200500290</v>
          </cell>
          <cell r="B1869" t="str">
            <v>SUBST E/OU INST DE HIDROMETRO DN 1"</v>
          </cell>
          <cell r="C1869">
            <v>19.54</v>
          </cell>
          <cell r="D1869" t="str">
            <v>UN</v>
          </cell>
        </row>
        <row r="1870">
          <cell r="A1870">
            <v>7200500300</v>
          </cell>
          <cell r="B1870" t="str">
            <v>SUBST E/OU INST DE HIDROMETRO DN 2" A 4"</v>
          </cell>
          <cell r="C1870">
            <v>36.950000000000003</v>
          </cell>
          <cell r="D1870" t="str">
            <v>UN</v>
          </cell>
        </row>
        <row r="1871">
          <cell r="A1871">
            <v>7200500310</v>
          </cell>
          <cell r="B1871" t="str">
            <v>REPARO DE PADRAO 3/4"</v>
          </cell>
          <cell r="C1871">
            <v>68.81</v>
          </cell>
          <cell r="D1871" t="str">
            <v>UN</v>
          </cell>
        </row>
        <row r="1872">
          <cell r="A1872">
            <v>7200500320</v>
          </cell>
          <cell r="B1872" t="str">
            <v>ADEQ PADRAO 0,60 X 0,40M P/ HIDROM DN 2"</v>
          </cell>
          <cell r="C1872">
            <v>929.9</v>
          </cell>
          <cell r="D1872" t="str">
            <v>UN</v>
          </cell>
        </row>
        <row r="1873">
          <cell r="A1873">
            <v>7200500330</v>
          </cell>
          <cell r="B1873" t="str">
            <v>SUPRESSAO RAMAL PRED DN ATE 1", C/ OBST</v>
          </cell>
          <cell r="C1873">
            <v>103.23</v>
          </cell>
          <cell r="D1873" t="str">
            <v>UN</v>
          </cell>
        </row>
        <row r="1874">
          <cell r="A1874">
            <v>7200500340</v>
          </cell>
          <cell r="B1874" t="str">
            <v>SUBST RAMAL AGUA DN 20, C/ TE, S/PAV</v>
          </cell>
          <cell r="C1874">
            <v>289.27999999999997</v>
          </cell>
          <cell r="D1874" t="str">
            <v>UN</v>
          </cell>
        </row>
        <row r="1875">
          <cell r="A1875">
            <v>7200500350</v>
          </cell>
          <cell r="B1875" t="str">
            <v>SUBST RAMAL AGUA DN 20, C/ TE, C/ ASFALT</v>
          </cell>
          <cell r="C1875">
            <v>649.71</v>
          </cell>
          <cell r="D1875" t="str">
            <v>UN</v>
          </cell>
        </row>
        <row r="1876">
          <cell r="A1876">
            <v>7200500360</v>
          </cell>
          <cell r="B1876" t="str">
            <v>SUBST RAMAL AGUA DN 20, C/ TE, C/ PARAL</v>
          </cell>
          <cell r="C1876">
            <v>459.8</v>
          </cell>
          <cell r="D1876" t="str">
            <v>UN</v>
          </cell>
        </row>
        <row r="1877">
          <cell r="A1877">
            <v>7200500370</v>
          </cell>
          <cell r="B1877" t="str">
            <v>SUBST RAMAL AGUA DN 20, C/ TE, C/ BLOCO</v>
          </cell>
          <cell r="C1877">
            <v>446.44</v>
          </cell>
          <cell r="D1877" t="str">
            <v>UN</v>
          </cell>
        </row>
        <row r="1878">
          <cell r="A1878">
            <v>7200600010</v>
          </cell>
          <cell r="B1878" t="str">
            <v>LIGACAO PREDIAL ESGOTO C/ MAT S/PAV - CV</v>
          </cell>
          <cell r="C1878">
            <v>870.42</v>
          </cell>
          <cell r="D1878" t="str">
            <v>UN</v>
          </cell>
        </row>
        <row r="1879">
          <cell r="A1879">
            <v>7200600020</v>
          </cell>
          <cell r="B1879" t="str">
            <v>LIGACAO PREDIAL ESG C/ MAT C/ PAR/BLO-CV</v>
          </cell>
          <cell r="C1879">
            <v>1091.8</v>
          </cell>
          <cell r="D1879" t="str">
            <v>UN</v>
          </cell>
        </row>
        <row r="1880">
          <cell r="A1880">
            <v>7200600030</v>
          </cell>
          <cell r="B1880" t="str">
            <v>LIGACAO PREDIAL ESG C/ MAT C/ ASFAL - CV</v>
          </cell>
          <cell r="C1880">
            <v>1256</v>
          </cell>
          <cell r="D1880" t="str">
            <v>UN</v>
          </cell>
        </row>
        <row r="1881">
          <cell r="A1881">
            <v>7200600040</v>
          </cell>
          <cell r="B1881" t="str">
            <v>CAIXA LIG PREDIAL EM ANEL CONCRETO - CV</v>
          </cell>
          <cell r="C1881">
            <v>163.69</v>
          </cell>
          <cell r="D1881" t="str">
            <v>UN</v>
          </cell>
        </row>
        <row r="1882">
          <cell r="A1882">
            <v>7200600050</v>
          </cell>
          <cell r="B1882" t="str">
            <v>FORN INST DE TAMPA LIG PREDIAL ESGOTO-CV</v>
          </cell>
          <cell r="C1882">
            <v>118.86</v>
          </cell>
          <cell r="D1882" t="str">
            <v>UN</v>
          </cell>
        </row>
        <row r="1883">
          <cell r="A1883">
            <v>7200600060</v>
          </cell>
          <cell r="B1883" t="str">
            <v>PESQ RAMAL PREDIAL INTERL PI C CAIXA-CV</v>
          </cell>
          <cell r="C1883">
            <v>307.26</v>
          </cell>
          <cell r="D1883" t="str">
            <v>UN</v>
          </cell>
        </row>
        <row r="1884">
          <cell r="A1884">
            <v>7200600070</v>
          </cell>
          <cell r="B1884" t="str">
            <v>PESQ RAMAL DOMICILAR E INTERLIG AO PI-CV</v>
          </cell>
          <cell r="C1884">
            <v>207.85</v>
          </cell>
          <cell r="D1884" t="str">
            <v>UN</v>
          </cell>
        </row>
        <row r="1885">
          <cell r="A1885">
            <v>7200600080</v>
          </cell>
          <cell r="B1885" t="str">
            <v>PESQ RAMAL PREDIAL NOVA LIGACAO ESGOT-CV</v>
          </cell>
          <cell r="C1885">
            <v>140.43</v>
          </cell>
          <cell r="D1885" t="str">
            <v>UN</v>
          </cell>
        </row>
        <row r="1886">
          <cell r="A1886">
            <v>7209000001</v>
          </cell>
          <cell r="B1886" t="str">
            <v>SUPRESSAO RAMAL PRED DN &lt;= 3/4", C/ OBST</v>
          </cell>
          <cell r="C1886">
            <v>103.23</v>
          </cell>
          <cell r="D1886" t="str">
            <v>UN</v>
          </cell>
        </row>
        <row r="1887">
          <cell r="A1887">
            <v>7209000002</v>
          </cell>
          <cell r="B1887" t="str">
            <v>VISTORIA PARA LIGACAO DE ESGOTO</v>
          </cell>
          <cell r="C1887">
            <v>24.74</v>
          </cell>
          <cell r="D1887" t="str">
            <v>UN</v>
          </cell>
        </row>
        <row r="1888">
          <cell r="A1888">
            <v>7209000003</v>
          </cell>
          <cell r="B1888" t="str">
            <v>VISTORIA PARA LIGACAO DE ESGOTO</v>
          </cell>
          <cell r="C1888">
            <v>24.74</v>
          </cell>
          <cell r="D1888" t="str">
            <v>UN</v>
          </cell>
        </row>
        <row r="1889">
          <cell r="A1889">
            <v>7209000005</v>
          </cell>
          <cell r="B1889" t="str">
            <v>REDES E LIGAÇÕES DE ÁGUA E ESGOTO</v>
          </cell>
          <cell r="C1889">
            <v>6617.53</v>
          </cell>
          <cell r="D1889" t="str">
            <v>UNM</v>
          </cell>
        </row>
        <row r="1890">
          <cell r="A1890">
            <v>7209000006</v>
          </cell>
          <cell r="B1890" t="str">
            <v>REDES E LIGAÇÕES DE ÁGUA</v>
          </cell>
          <cell r="C1890">
            <v>5512.39</v>
          </cell>
          <cell r="D1890" t="str">
            <v>UNM</v>
          </cell>
        </row>
        <row r="1891">
          <cell r="A1891">
            <v>7209000007</v>
          </cell>
          <cell r="B1891" t="str">
            <v>LOCAÇÃO DE CAMINHÃO BASCULANTE</v>
          </cell>
          <cell r="C1891">
            <v>18427.830000000002</v>
          </cell>
          <cell r="D1891" t="str">
            <v>UNM</v>
          </cell>
        </row>
        <row r="1892">
          <cell r="A1892">
            <v>7209000008</v>
          </cell>
          <cell r="B1892" t="str">
            <v>ESCAVAÇÃO HIDRAULICA C/OPERADOR-RETRO</v>
          </cell>
          <cell r="C1892">
            <v>123.11</v>
          </cell>
          <cell r="D1892" t="str">
            <v>HRS</v>
          </cell>
        </row>
        <row r="1893">
          <cell r="A1893">
            <v>7209000010</v>
          </cell>
          <cell r="B1893" t="str">
            <v>ADICIONAL SERVICOS EXTRA LIGACAO PREDIAL</v>
          </cell>
          <cell r="C1893">
            <v>196.48</v>
          </cell>
          <cell r="D1893" t="str">
            <v>UN</v>
          </cell>
        </row>
        <row r="1894">
          <cell r="A1894">
            <v>7210100010</v>
          </cell>
          <cell r="B1894" t="str">
            <v>RETIRADA DE PAVIMENTO ASFALTICO</v>
          </cell>
          <cell r="C1894">
            <v>6.78</v>
          </cell>
          <cell r="D1894" t="str">
            <v>M2</v>
          </cell>
        </row>
        <row r="1895">
          <cell r="A1895">
            <v>7210100020</v>
          </cell>
          <cell r="B1895" t="str">
            <v>RETIRADA PAV ASFALTICO C/ BASE PARALELO</v>
          </cell>
          <cell r="C1895">
            <v>15.11</v>
          </cell>
          <cell r="D1895" t="str">
            <v>M2</v>
          </cell>
        </row>
        <row r="1896">
          <cell r="A1896">
            <v>7210100030</v>
          </cell>
          <cell r="B1896" t="str">
            <v>RETIRADA PAV ASFALTICO C/ BASE BLOCOS</v>
          </cell>
          <cell r="C1896">
            <v>18.940000000000001</v>
          </cell>
          <cell r="D1896" t="str">
            <v>M2</v>
          </cell>
        </row>
        <row r="1897">
          <cell r="A1897">
            <v>7210100040</v>
          </cell>
          <cell r="B1897" t="str">
            <v>RETIRADA DE PAVIMENTO EM PARALELEPIPEDO</v>
          </cell>
          <cell r="C1897">
            <v>10.4</v>
          </cell>
          <cell r="D1897" t="str">
            <v>M2</v>
          </cell>
        </row>
        <row r="1898">
          <cell r="A1898">
            <v>7210100050</v>
          </cell>
          <cell r="B1898" t="str">
            <v>RETIRADA PAVIMENTO EM BLOCOS ARTICULADOS</v>
          </cell>
          <cell r="C1898">
            <v>12.16</v>
          </cell>
          <cell r="D1898" t="str">
            <v>M2</v>
          </cell>
        </row>
        <row r="1899">
          <cell r="A1899">
            <v>7210100060</v>
          </cell>
          <cell r="B1899" t="str">
            <v>RETIRADA PAVIMENTO PAVI-S</v>
          </cell>
          <cell r="C1899">
            <v>7.29</v>
          </cell>
          <cell r="D1899" t="str">
            <v>M2</v>
          </cell>
        </row>
        <row r="1900">
          <cell r="A1900">
            <v>7210100070</v>
          </cell>
          <cell r="B1900" t="str">
            <v>RETIRADA PAVIMENTO EM PEDRA PORTUGUESA</v>
          </cell>
          <cell r="C1900">
            <v>7.29</v>
          </cell>
          <cell r="D1900" t="str">
            <v>M2</v>
          </cell>
        </row>
        <row r="1901">
          <cell r="A1901">
            <v>7210100080</v>
          </cell>
          <cell r="B1901" t="str">
            <v>RETIRADA CALCADA EM CERAMICA INCL. LASTR</v>
          </cell>
          <cell r="C1901">
            <v>25.92</v>
          </cell>
          <cell r="D1901" t="str">
            <v>M2</v>
          </cell>
        </row>
        <row r="1902">
          <cell r="A1902">
            <v>7210100090</v>
          </cell>
          <cell r="B1902" t="str">
            <v>RETIRADA CALCADA CACOS MARMORE/GRANITO</v>
          </cell>
          <cell r="C1902">
            <v>28.55</v>
          </cell>
          <cell r="D1902" t="str">
            <v>M2</v>
          </cell>
        </row>
        <row r="1903">
          <cell r="A1903">
            <v>7210100100</v>
          </cell>
          <cell r="B1903" t="str">
            <v>RETIRADA PAVIM CIMENTADO LISO INCL LASTR</v>
          </cell>
          <cell r="C1903">
            <v>26.24</v>
          </cell>
          <cell r="D1903" t="str">
            <v>M2</v>
          </cell>
        </row>
        <row r="1904">
          <cell r="A1904">
            <v>7210100110</v>
          </cell>
          <cell r="B1904" t="str">
            <v>RETIRADA DE MEIO-FIO CONCRETO OU PEDRA</v>
          </cell>
          <cell r="C1904">
            <v>9.11</v>
          </cell>
          <cell r="D1904" t="str">
            <v>M</v>
          </cell>
        </row>
        <row r="1905">
          <cell r="A1905">
            <v>7210100120</v>
          </cell>
          <cell r="B1905" t="str">
            <v>RETIRADA DE SARJETA DE CONCRETO</v>
          </cell>
          <cell r="C1905">
            <v>18.22</v>
          </cell>
          <cell r="D1905" t="str">
            <v>M</v>
          </cell>
        </row>
        <row r="1906">
          <cell r="A1906">
            <v>7210100130</v>
          </cell>
          <cell r="B1906" t="str">
            <v>RECOMPOSICAO PAVIMENTO PARALELEPIPEDO</v>
          </cell>
          <cell r="C1906">
            <v>30.2</v>
          </cell>
          <cell r="D1906" t="str">
            <v>M2</v>
          </cell>
        </row>
        <row r="1907">
          <cell r="A1907">
            <v>7210100140</v>
          </cell>
          <cell r="B1907" t="str">
            <v>RECOMPOSICAO PAVIMENTO BLOCO CONC SEXTAV</v>
          </cell>
          <cell r="C1907">
            <v>25.26</v>
          </cell>
          <cell r="D1907" t="str">
            <v>M2</v>
          </cell>
        </row>
        <row r="1908">
          <cell r="A1908">
            <v>7210100150</v>
          </cell>
          <cell r="B1908" t="str">
            <v>RECOMPOSICAO PAVIMENTO BLOCO CONC PAVI-S</v>
          </cell>
          <cell r="C1908">
            <v>30.88</v>
          </cell>
          <cell r="D1908" t="str">
            <v>M2</v>
          </cell>
        </row>
        <row r="1909">
          <cell r="A1909">
            <v>7210100160</v>
          </cell>
          <cell r="B1909" t="str">
            <v>RECOMPOSICAO PAVIMENTO PEDRA PORTUGUESA</v>
          </cell>
          <cell r="C1909">
            <v>80.64</v>
          </cell>
          <cell r="D1909" t="str">
            <v>M2</v>
          </cell>
        </row>
        <row r="1910">
          <cell r="A1910">
            <v>7210100170</v>
          </cell>
          <cell r="B1910" t="str">
            <v>RECOMP DE PAVIMENTO EM PLACAS CONCRETO</v>
          </cell>
          <cell r="C1910">
            <v>16.170000000000002</v>
          </cell>
          <cell r="D1910" t="str">
            <v>M2</v>
          </cell>
        </row>
        <row r="1911">
          <cell r="A1911">
            <v>7210100180</v>
          </cell>
          <cell r="B1911" t="str">
            <v>RECOMPOSICAO DE PAVIMENTO EM CERAMICA</v>
          </cell>
          <cell r="C1911">
            <v>102.13</v>
          </cell>
          <cell r="D1911" t="str">
            <v>M2</v>
          </cell>
        </row>
        <row r="1912">
          <cell r="A1912">
            <v>7210100190</v>
          </cell>
          <cell r="B1912" t="str">
            <v>RECOMP PAVIMENTO CIMENTADO INCL LASTRO</v>
          </cell>
          <cell r="C1912">
            <v>59.08</v>
          </cell>
          <cell r="D1912" t="str">
            <v>M2</v>
          </cell>
        </row>
        <row r="1913">
          <cell r="A1913">
            <v>7210100200</v>
          </cell>
          <cell r="B1913" t="str">
            <v>RECOMPOSICAO MEIO FIO CONCRETO OU PEDRA</v>
          </cell>
          <cell r="C1913">
            <v>18.579999999999998</v>
          </cell>
          <cell r="D1913" t="str">
            <v>M</v>
          </cell>
        </row>
        <row r="1914">
          <cell r="A1914">
            <v>7210100210</v>
          </cell>
          <cell r="B1914" t="str">
            <v>RECOMPOSICAO DE SARJETA DE CONCRETO</v>
          </cell>
          <cell r="C1914">
            <v>62.17</v>
          </cell>
          <cell r="D1914" t="str">
            <v>M</v>
          </cell>
        </row>
        <row r="1915">
          <cell r="A1915">
            <v>7210100220</v>
          </cell>
          <cell r="B1915" t="str">
            <v>BASE EM SOLO BRITA</v>
          </cell>
          <cell r="C1915">
            <v>121.44</v>
          </cell>
          <cell r="D1915" t="str">
            <v>M3</v>
          </cell>
        </row>
        <row r="1916">
          <cell r="A1916">
            <v>7210100230</v>
          </cell>
          <cell r="B1916" t="str">
            <v>PINTURA LIGACAO SOBRE BASE(RR-2C)</v>
          </cell>
          <cell r="C1916">
            <v>3.35</v>
          </cell>
          <cell r="D1916" t="str">
            <v>M2</v>
          </cell>
        </row>
        <row r="1917">
          <cell r="A1917">
            <v>7210100240</v>
          </cell>
          <cell r="B1917" t="str">
            <v>RECOMPOSICAO DE PAVIMENTO ASFALTICO</v>
          </cell>
          <cell r="C1917">
            <v>1314.01</v>
          </cell>
          <cell r="D1917" t="str">
            <v>M3</v>
          </cell>
        </row>
        <row r="1918">
          <cell r="A1918">
            <v>7210100250</v>
          </cell>
          <cell r="B1918" t="str">
            <v>RECOMP PAV ASFALTICO AREAS TAPA BURACO</v>
          </cell>
          <cell r="C1918">
            <v>1673.51</v>
          </cell>
          <cell r="D1918" t="str">
            <v>M3</v>
          </cell>
        </row>
        <row r="1919">
          <cell r="A1919">
            <v>7210100255</v>
          </cell>
          <cell r="B1919" t="str">
            <v>RECOMP PAV ASFALTICO SAA GR. VIT. E LIT</v>
          </cell>
          <cell r="C1919">
            <v>1673.51</v>
          </cell>
          <cell r="D1919" t="str">
            <v>M3</v>
          </cell>
        </row>
        <row r="1920">
          <cell r="A1920">
            <v>7210100260</v>
          </cell>
          <cell r="B1920" t="str">
            <v>TRANSPORTE DE MASSA ASFALTICA</v>
          </cell>
          <cell r="C1920">
            <v>0.38</v>
          </cell>
          <cell r="D1920" t="str">
            <v>MK</v>
          </cell>
        </row>
        <row r="1921">
          <cell r="A1921">
            <v>7210100270</v>
          </cell>
          <cell r="B1921" t="str">
            <v>PAVIMENTACAO BLOCO CONCR SEXTAVADO E=6CM</v>
          </cell>
          <cell r="C1921">
            <v>63.67</v>
          </cell>
          <cell r="D1921" t="str">
            <v>M2</v>
          </cell>
        </row>
        <row r="1922">
          <cell r="A1922">
            <v>7210100280</v>
          </cell>
          <cell r="B1922" t="str">
            <v>PAVIMENTACAO BLOCO CONCR SEXTAVADO E=8CM</v>
          </cell>
          <cell r="C1922">
            <v>65.64</v>
          </cell>
          <cell r="D1922" t="str">
            <v>M2</v>
          </cell>
        </row>
        <row r="1923">
          <cell r="A1923">
            <v>7210100290</v>
          </cell>
          <cell r="B1923" t="str">
            <v>PAVIMENTACAO BLOCO CONCR PAVI-S E=6CM</v>
          </cell>
          <cell r="C1923">
            <v>61.07</v>
          </cell>
          <cell r="D1923" t="str">
            <v>M2</v>
          </cell>
        </row>
        <row r="1924">
          <cell r="A1924">
            <v>7210100300</v>
          </cell>
          <cell r="B1924" t="str">
            <v>PAVIMENTACAO BLOCO CONCR PAVI-S E=8CM</v>
          </cell>
          <cell r="C1924">
            <v>68.34</v>
          </cell>
          <cell r="D1924" t="str">
            <v>M2</v>
          </cell>
        </row>
        <row r="1925">
          <cell r="A1925">
            <v>7210100310</v>
          </cell>
          <cell r="B1925" t="str">
            <v>PAVIMENTACAO PARALELEPIPEDO</v>
          </cell>
          <cell r="C1925">
            <v>78.22</v>
          </cell>
          <cell r="D1925" t="str">
            <v>M2</v>
          </cell>
        </row>
        <row r="1926">
          <cell r="A1926">
            <v>7210100320</v>
          </cell>
          <cell r="B1926" t="str">
            <v>MEIO FIO DE CONCRETO SECAO 15x12x30CM</v>
          </cell>
          <cell r="C1926">
            <v>50.57</v>
          </cell>
          <cell r="D1926" t="str">
            <v>M</v>
          </cell>
        </row>
        <row r="1927">
          <cell r="A1927">
            <v>7210100330</v>
          </cell>
          <cell r="B1927" t="str">
            <v>PAVIMENTO EM PEDRISCO E=5,0CM</v>
          </cell>
          <cell r="C1927">
            <v>8.3800000000000008</v>
          </cell>
          <cell r="D1927" t="str">
            <v>M2</v>
          </cell>
        </row>
        <row r="1928">
          <cell r="A1928">
            <v>7210100340</v>
          </cell>
          <cell r="B1928" t="str">
            <v>PAVIMENTO EM PEDRISCO E=10,0CM</v>
          </cell>
          <cell r="C1928">
            <v>15.22</v>
          </cell>
          <cell r="D1928" t="str">
            <v>M2</v>
          </cell>
        </row>
        <row r="1929">
          <cell r="A1929">
            <v>7210100350</v>
          </cell>
          <cell r="B1929" t="str">
            <v>MURO TIPO "1"  BLOCO/MOURAO/ARAME</v>
          </cell>
          <cell r="C1929">
            <v>234.67</v>
          </cell>
          <cell r="D1929" t="str">
            <v>M</v>
          </cell>
        </row>
        <row r="1930">
          <cell r="A1930">
            <v>7210100360</v>
          </cell>
          <cell r="B1930" t="str">
            <v>MURO TIPO"2" BLOCO/MOURAO/TELA PVC/ARAME</v>
          </cell>
          <cell r="C1930">
            <v>272.88</v>
          </cell>
          <cell r="D1930" t="str">
            <v>M</v>
          </cell>
        </row>
        <row r="1931">
          <cell r="A1931">
            <v>7210100370</v>
          </cell>
          <cell r="B1931" t="str">
            <v>MURO TIPO  "3"  MOURAO/ARAME</v>
          </cell>
          <cell r="C1931">
            <v>160.69999999999999</v>
          </cell>
          <cell r="D1931" t="str">
            <v>M</v>
          </cell>
        </row>
        <row r="1932">
          <cell r="A1932">
            <v>7210100380</v>
          </cell>
          <cell r="B1932" t="str">
            <v>MURO TIPO"4" BLOCO/MOURAO/TELA GALV/ARAM</v>
          </cell>
          <cell r="C1932">
            <v>250.54</v>
          </cell>
          <cell r="D1932" t="str">
            <v>M</v>
          </cell>
        </row>
        <row r="1933">
          <cell r="A1933">
            <v>7210100390</v>
          </cell>
          <cell r="B1933" t="str">
            <v>MURO TIPO "5" BLOCO DE CONCRETO APARENTE</v>
          </cell>
          <cell r="C1933">
            <v>718.97</v>
          </cell>
          <cell r="D1933" t="str">
            <v>M</v>
          </cell>
        </row>
        <row r="1934">
          <cell r="A1934">
            <v>7210100400</v>
          </cell>
          <cell r="B1934" t="str">
            <v>CERCA C/ 6 FIOS ARAME LISO/MOURAO MADEIR</v>
          </cell>
          <cell r="C1934">
            <v>30.37</v>
          </cell>
          <cell r="D1934" t="str">
            <v>M</v>
          </cell>
        </row>
        <row r="1935">
          <cell r="A1935">
            <v>7210100410</v>
          </cell>
          <cell r="B1935" t="str">
            <v>CERCA C/ 6 FIOS ARAME FARPADO/MOURAO MAD</v>
          </cell>
          <cell r="C1935">
            <v>31.4</v>
          </cell>
          <cell r="D1935" t="str">
            <v>M</v>
          </cell>
        </row>
        <row r="1936">
          <cell r="A1936">
            <v>7210100420</v>
          </cell>
          <cell r="B1936" t="str">
            <v>PORTAO TIPO "1" L=4,00M</v>
          </cell>
          <cell r="C1936">
            <v>5032.9799999999996</v>
          </cell>
          <cell r="D1936" t="str">
            <v>UN</v>
          </cell>
        </row>
        <row r="1937">
          <cell r="A1937">
            <v>7210100430</v>
          </cell>
          <cell r="B1937" t="str">
            <v>PORTAO TIPO "1" L=1,00M</v>
          </cell>
          <cell r="C1937">
            <v>2537.4299999999998</v>
          </cell>
          <cell r="D1937" t="str">
            <v>UN</v>
          </cell>
        </row>
        <row r="1938">
          <cell r="A1938">
            <v>7210100440</v>
          </cell>
          <cell r="B1938" t="str">
            <v>PORTAO TIPO "2" FECHADO L=4,0M E H=3,0M</v>
          </cell>
          <cell r="C1938">
            <v>8289.61</v>
          </cell>
          <cell r="D1938" t="str">
            <v>UN</v>
          </cell>
        </row>
        <row r="1939">
          <cell r="A1939">
            <v>7210100450</v>
          </cell>
          <cell r="B1939" t="str">
            <v>PINTURA LETREIRO/LOGOMARCA CESAN</v>
          </cell>
          <cell r="C1939">
            <v>160.97999999999999</v>
          </cell>
          <cell r="D1939" t="str">
            <v>M2</v>
          </cell>
        </row>
        <row r="1940">
          <cell r="A1940">
            <v>7210100460</v>
          </cell>
          <cell r="B1940" t="str">
            <v>GRAMA ESMERALDA PLACAS, TERRA VEG. 2,0CM</v>
          </cell>
          <cell r="C1940">
            <v>16.04</v>
          </cell>
          <cell r="D1940" t="str">
            <v>M2</v>
          </cell>
        </row>
        <row r="1941">
          <cell r="A1941">
            <v>7210100470</v>
          </cell>
          <cell r="B1941" t="str">
            <v>PLANTIO DE ARVORES H=2,0M</v>
          </cell>
          <cell r="C1941">
            <v>56.28</v>
          </cell>
          <cell r="D1941" t="str">
            <v>UN</v>
          </cell>
        </row>
        <row r="1942">
          <cell r="A1942">
            <v>7210100480</v>
          </cell>
          <cell r="B1942" t="str">
            <v>BANCO PRE-MOLDADO DE CONCRETO</v>
          </cell>
          <cell r="C1942">
            <v>356.61</v>
          </cell>
          <cell r="D1942" t="str">
            <v>UN</v>
          </cell>
        </row>
        <row r="1943">
          <cell r="A1943">
            <v>7210100490</v>
          </cell>
          <cell r="B1943" t="str">
            <v>CAIXA RALO EM CONCRETO, COMPLETA</v>
          </cell>
          <cell r="C1943">
            <v>451.96</v>
          </cell>
          <cell r="D1943" t="str">
            <v>UN</v>
          </cell>
        </row>
        <row r="1944">
          <cell r="A1944">
            <v>7210100500</v>
          </cell>
          <cell r="B1944" t="str">
            <v>MEIA CANA DE CONCRETO DN 200</v>
          </cell>
          <cell r="C1944">
            <v>38.51</v>
          </cell>
          <cell r="D1944" t="str">
            <v>M</v>
          </cell>
        </row>
        <row r="1945">
          <cell r="A1945">
            <v>7210100510</v>
          </cell>
          <cell r="B1945" t="str">
            <v>MEIA CANA DE CONCRETO DN 300</v>
          </cell>
          <cell r="C1945">
            <v>43.9</v>
          </cell>
          <cell r="D1945" t="str">
            <v>M</v>
          </cell>
        </row>
        <row r="1946">
          <cell r="A1946">
            <v>7210100520</v>
          </cell>
          <cell r="B1946" t="str">
            <v>MEIA CANA DE CONCRETO DN 400</v>
          </cell>
          <cell r="C1946">
            <v>58.94</v>
          </cell>
          <cell r="D1946" t="str">
            <v>M</v>
          </cell>
        </row>
        <row r="1947">
          <cell r="A1947">
            <v>7210100530</v>
          </cell>
          <cell r="B1947" t="str">
            <v>MEIA CANA DE CONCRETO DN 500</v>
          </cell>
          <cell r="C1947">
            <v>76.739999999999995</v>
          </cell>
          <cell r="D1947" t="str">
            <v>M</v>
          </cell>
        </row>
        <row r="1948">
          <cell r="A1948">
            <v>7210100540</v>
          </cell>
          <cell r="B1948" t="str">
            <v>MEIA CANA DE CONCRETO DN 600</v>
          </cell>
          <cell r="C1948">
            <v>93.65</v>
          </cell>
          <cell r="D1948" t="str">
            <v>M</v>
          </cell>
        </row>
        <row r="1949">
          <cell r="A1949">
            <v>7210100550</v>
          </cell>
          <cell r="B1949" t="str">
            <v>SARJETA EM CONCRETO</v>
          </cell>
          <cell r="C1949">
            <v>40.549999999999997</v>
          </cell>
          <cell r="D1949" t="str">
            <v>M</v>
          </cell>
        </row>
        <row r="1950">
          <cell r="A1950">
            <v>7210100570</v>
          </cell>
          <cell r="B1950" t="str">
            <v>REDE DREN TUBO CONCR CA-1 DN 300 S/ PAV</v>
          </cell>
          <cell r="C1950">
            <v>177.18</v>
          </cell>
          <cell r="D1950" t="str">
            <v>M</v>
          </cell>
        </row>
        <row r="1951">
          <cell r="A1951">
            <v>7210100580</v>
          </cell>
          <cell r="B1951" t="str">
            <v>REDE DREN TUBO CONCR CA-1 DN 400 S/ PAV</v>
          </cell>
          <cell r="C1951">
            <v>199.43</v>
          </cell>
          <cell r="D1951" t="str">
            <v>M</v>
          </cell>
        </row>
        <row r="1952">
          <cell r="A1952">
            <v>7210100640</v>
          </cell>
          <cell r="B1952" t="str">
            <v>REDE DREN TUBO CONCR CA-2 DN 300 S/ PAV</v>
          </cell>
          <cell r="C1952">
            <v>180.6</v>
          </cell>
          <cell r="D1952" t="str">
            <v>M</v>
          </cell>
        </row>
        <row r="1953">
          <cell r="A1953">
            <v>7210100650</v>
          </cell>
          <cell r="B1953" t="str">
            <v>REDE DREN TUBO CONCR CA-2 DN 400 S/ PAV</v>
          </cell>
          <cell r="C1953">
            <v>203.47</v>
          </cell>
          <cell r="D1953" t="str">
            <v>M</v>
          </cell>
        </row>
        <row r="1954">
          <cell r="A1954">
            <v>7210100660</v>
          </cell>
          <cell r="B1954" t="str">
            <v>REDE DREN TUBO CONCR CA-2 DN 600 S/ PAV</v>
          </cell>
          <cell r="C1954">
            <v>217.92</v>
          </cell>
          <cell r="D1954" t="str">
            <v>M</v>
          </cell>
        </row>
        <row r="1955">
          <cell r="A1955">
            <v>7210100720</v>
          </cell>
          <cell r="B1955" t="str">
            <v>TAMPAO FERRO FUNDIDO DN 600MM</v>
          </cell>
          <cell r="C1955">
            <v>535.48</v>
          </cell>
          <cell r="D1955" t="str">
            <v>UN</v>
          </cell>
        </row>
        <row r="1956">
          <cell r="A1956">
            <v>7210100725</v>
          </cell>
          <cell r="B1956" t="str">
            <v>TAMPAO FERRO FUNDIDO DN 800MM</v>
          </cell>
          <cell r="C1956">
            <v>2356.38</v>
          </cell>
          <cell r="D1956" t="str">
            <v>UN</v>
          </cell>
        </row>
        <row r="1957">
          <cell r="A1957">
            <v>7210100730</v>
          </cell>
          <cell r="B1957" t="str">
            <v>TAMPAO FERRO FUNDIDO TD-5 DN 100</v>
          </cell>
          <cell r="C1957">
            <v>107.08</v>
          </cell>
          <cell r="D1957" t="str">
            <v>UN</v>
          </cell>
        </row>
        <row r="1958">
          <cell r="A1958">
            <v>7210100735</v>
          </cell>
          <cell r="B1958" t="str">
            <v>TAMPAO FERRO FUNDIDO DN 900MM</v>
          </cell>
          <cell r="C1958">
            <v>1640.47</v>
          </cell>
          <cell r="D1958" t="str">
            <v>UN</v>
          </cell>
        </row>
        <row r="1959">
          <cell r="A1959">
            <v>7210100740</v>
          </cell>
          <cell r="B1959" t="str">
            <v>CONCERTINA CLIP (DUPLA) ACO GALV D=2,76</v>
          </cell>
          <cell r="C1959">
            <v>44.63</v>
          </cell>
          <cell r="D1959" t="str">
            <v>M</v>
          </cell>
        </row>
        <row r="1960">
          <cell r="A1960">
            <v>7210100750</v>
          </cell>
          <cell r="B1960" t="str">
            <v>SINALIZACAO HORIZONT TERMOPLAST EXTRUSAO</v>
          </cell>
          <cell r="C1960">
            <v>125.96</v>
          </cell>
          <cell r="D1960" t="str">
            <v>M2</v>
          </cell>
        </row>
        <row r="1961">
          <cell r="A1961">
            <v>7210100760</v>
          </cell>
          <cell r="B1961" t="str">
            <v>ASFALTO A FRIO ENSACADO</v>
          </cell>
          <cell r="C1961">
            <v>6.4</v>
          </cell>
          <cell r="D1961" t="str">
            <v>KG</v>
          </cell>
        </row>
        <row r="1962">
          <cell r="A1962">
            <v>7210100770</v>
          </cell>
          <cell r="B1962" t="str">
            <v>RETIRADA CALCADA EM CIMENTADO DESEMP</v>
          </cell>
          <cell r="C1962">
            <v>24.06</v>
          </cell>
          <cell r="D1962" t="str">
            <v>M2</v>
          </cell>
        </row>
        <row r="1963">
          <cell r="A1963">
            <v>7210100780</v>
          </cell>
          <cell r="B1963" t="str">
            <v>RECOMP DE CALCADA EM CIMENTADO DESEMP</v>
          </cell>
          <cell r="C1963">
            <v>32.94</v>
          </cell>
          <cell r="D1963" t="str">
            <v>M2</v>
          </cell>
        </row>
        <row r="1964">
          <cell r="A1964">
            <v>7210100790</v>
          </cell>
          <cell r="B1964" t="str">
            <v>BASE EM CASCALHO</v>
          </cell>
          <cell r="C1964">
            <v>139.28</v>
          </cell>
          <cell r="D1964" t="str">
            <v>M3</v>
          </cell>
        </row>
        <row r="1965">
          <cell r="A1965">
            <v>7210100800</v>
          </cell>
          <cell r="B1965" t="str">
            <v>SINALIZACAO HORIZONT TINTA BASE ACRILICA</v>
          </cell>
          <cell r="C1965">
            <v>27.43</v>
          </cell>
          <cell r="D1965" t="str">
            <v>M2</v>
          </cell>
        </row>
        <row r="1966">
          <cell r="A1966">
            <v>7210100810</v>
          </cell>
          <cell r="B1966" t="str">
            <v>CONCERTINA SIMPLES ACO GALV 300MM D=2,76</v>
          </cell>
          <cell r="C1966">
            <v>21.83</v>
          </cell>
          <cell r="D1966" t="str">
            <v>M</v>
          </cell>
        </row>
        <row r="1967">
          <cell r="A1967">
            <v>7210100820</v>
          </cell>
          <cell r="B1967" t="str">
            <v>PLANTIO DE ARVORES TIPO QUARESMEIRA</v>
          </cell>
          <cell r="C1967">
            <v>103.41</v>
          </cell>
          <cell r="D1967" t="str">
            <v>UN</v>
          </cell>
        </row>
        <row r="1968">
          <cell r="A1968">
            <v>7210100830</v>
          </cell>
          <cell r="B1968" t="str">
            <v>PLANTIO DE CERCA VIVA (SANSAO DO CAMPO)</v>
          </cell>
          <cell r="C1968">
            <v>5.67</v>
          </cell>
          <cell r="D1968" t="str">
            <v>UN</v>
          </cell>
        </row>
        <row r="1969">
          <cell r="A1969">
            <v>7210100840</v>
          </cell>
          <cell r="B1969" t="str">
            <v>PLANTIO DE CERCA VIVA (SANSAO DO CAMPO)</v>
          </cell>
          <cell r="C1969">
            <v>33.729999999999997</v>
          </cell>
          <cell r="D1969" t="str">
            <v>M</v>
          </cell>
        </row>
        <row r="1970">
          <cell r="A1970">
            <v>7213000890</v>
          </cell>
          <cell r="B1970" t="str">
            <v>###CURVA 90 FOFO FF PN-10 ESG DN 200MM</v>
          </cell>
          <cell r="C1970">
            <v>768.46</v>
          </cell>
          <cell r="D1970" t="str">
            <v>UN</v>
          </cell>
        </row>
        <row r="1971">
          <cell r="A1971">
            <v>7213001730</v>
          </cell>
          <cell r="B1971" t="str">
            <v>###CARRETEL COMPLETO FOFO DN 200MM</v>
          </cell>
          <cell r="C1971">
            <v>282.05</v>
          </cell>
          <cell r="D1971" t="str">
            <v>UN</v>
          </cell>
        </row>
        <row r="1972">
          <cell r="A1972">
            <v>7213003020</v>
          </cell>
          <cell r="B1972" t="str">
            <v>###FLANGE CEGO FOFO PN-10 ESG DN 200MM</v>
          </cell>
          <cell r="C1972">
            <v>274.45</v>
          </cell>
          <cell r="D1972" t="str">
            <v>UN</v>
          </cell>
        </row>
        <row r="1973">
          <cell r="A1973">
            <v>7213004320</v>
          </cell>
          <cell r="B1973" t="str">
            <v>##TE FOFO JGSF PN-10/16 ESG DN 200X200MM</v>
          </cell>
          <cell r="C1973">
            <v>1035.43</v>
          </cell>
          <cell r="D1973" t="str">
            <v>UN</v>
          </cell>
        </row>
        <row r="1974">
          <cell r="A1974">
            <v>7219000001</v>
          </cell>
          <cell r="B1974" t="str">
            <v>REDE DREN TUBO CONCR CA-2 DN 1000 S/ PAV</v>
          </cell>
          <cell r="C1974">
            <v>753.56</v>
          </cell>
          <cell r="D1974" t="str">
            <v>M</v>
          </cell>
        </row>
        <row r="1975">
          <cell r="A1975">
            <v>7219000002</v>
          </cell>
          <cell r="B1975" t="str">
            <v>FORNECIMENTO E PLANTIO MUDA DE MURTA</v>
          </cell>
          <cell r="C1975">
            <v>19.79</v>
          </cell>
          <cell r="D1975" t="str">
            <v>UN</v>
          </cell>
        </row>
        <row r="1976">
          <cell r="A1976">
            <v>7219000003</v>
          </cell>
          <cell r="B1976" t="str">
            <v>CANALETA C/GRELHA ACO ACESSO EEEBJ SRCAN</v>
          </cell>
          <cell r="C1976">
            <v>2475.83</v>
          </cell>
          <cell r="D1976" t="str">
            <v>UN</v>
          </cell>
        </row>
        <row r="1977">
          <cell r="A1977">
            <v>7219000004</v>
          </cell>
          <cell r="B1977" t="str">
            <v>FORNECIMENTO E PLANTIO MUDA DE HIBISCO</v>
          </cell>
          <cell r="C1977">
            <v>21.37</v>
          </cell>
          <cell r="D1977" t="str">
            <v>UN</v>
          </cell>
        </row>
        <row r="1978">
          <cell r="A1978">
            <v>7219000005</v>
          </cell>
          <cell r="B1978" t="str">
            <v>CANALETA C/GRELHA ACO RAMPA ETE SRCANAA</v>
          </cell>
          <cell r="C1978">
            <v>2276.5300000000002</v>
          </cell>
          <cell r="D1978" t="str">
            <v>UN</v>
          </cell>
        </row>
        <row r="1979">
          <cell r="A1979">
            <v>7219000006</v>
          </cell>
          <cell r="B1979" t="str">
            <v>LANCAMENTO AGUAS PLUVIAIS ETE SRCANAA</v>
          </cell>
          <cell r="C1979">
            <v>2798.2</v>
          </cell>
          <cell r="D1979" t="str">
            <v>UN</v>
          </cell>
        </row>
        <row r="1980">
          <cell r="A1980">
            <v>7219000007</v>
          </cell>
          <cell r="B1980" t="str">
            <v>CANALETA C/GRELHA ACO ACESSO ETE SRCANAA</v>
          </cell>
          <cell r="C1980">
            <v>2475.83</v>
          </cell>
          <cell r="D1980" t="str">
            <v>UN</v>
          </cell>
        </row>
        <row r="1981">
          <cell r="A1981">
            <v>7219000008</v>
          </cell>
          <cell r="B1981" t="str">
            <v>FORNECIMENTO PLANTIO MUDA PINGO DE OURO</v>
          </cell>
          <cell r="C1981">
            <v>10.69</v>
          </cell>
          <cell r="D1981" t="str">
            <v>UN</v>
          </cell>
        </row>
        <row r="1982">
          <cell r="A1982">
            <v>7219000009</v>
          </cell>
          <cell r="B1982" t="str">
            <v>FORNECIMENTO PLANTIO MUDA DE CLUSIA</v>
          </cell>
          <cell r="C1982">
            <v>57.89</v>
          </cell>
          <cell r="D1982" t="str">
            <v>UN</v>
          </cell>
        </row>
        <row r="1983">
          <cell r="A1983">
            <v>7219000010</v>
          </cell>
          <cell r="B1983" t="str">
            <v>FORNECIMENTO PLANTIO MUDA DE BUXINHO</v>
          </cell>
          <cell r="C1983">
            <v>126.42</v>
          </cell>
          <cell r="D1983" t="str">
            <v>UN</v>
          </cell>
        </row>
        <row r="1984">
          <cell r="A1984">
            <v>7219000012</v>
          </cell>
          <cell r="B1984" t="str">
            <v>REV.PRIMÁRIO C/ESCÓRIA ACIARIA R.MAGOS</v>
          </cell>
          <cell r="C1984">
            <v>18.78</v>
          </cell>
          <cell r="D1984" t="str">
            <v>M2</v>
          </cell>
        </row>
        <row r="1985">
          <cell r="A1985">
            <v>7219800010</v>
          </cell>
          <cell r="B1985" t="str">
            <v>REVESTIMENTO VEGETAL</v>
          </cell>
          <cell r="C1985">
            <v>11</v>
          </cell>
          <cell r="D1985" t="str">
            <v>M2</v>
          </cell>
        </row>
        <row r="1986">
          <cell r="A1986">
            <v>7220020010</v>
          </cell>
          <cell r="B1986" t="str">
            <v>TUBO PVC 15 PB JEI NBR5647 DN 50/DE 60</v>
          </cell>
          <cell r="C1986">
            <v>19.75</v>
          </cell>
          <cell r="D1986" t="str">
            <v>M</v>
          </cell>
        </row>
        <row r="1987">
          <cell r="A1987">
            <v>7220020020</v>
          </cell>
          <cell r="B1987" t="str">
            <v>TUBO PVC 15 PB JEI NBR5647 DN 75/DE 85</v>
          </cell>
          <cell r="C1987">
            <v>38.78</v>
          </cell>
          <cell r="D1987" t="str">
            <v>M</v>
          </cell>
        </row>
        <row r="1988">
          <cell r="A1988">
            <v>7220020030</v>
          </cell>
          <cell r="B1988" t="str">
            <v>TUBO PVC 15 PB JEI NBR5647 DN 100/DE 110</v>
          </cell>
          <cell r="C1988">
            <v>64.790000000000006</v>
          </cell>
          <cell r="D1988" t="str">
            <v>M</v>
          </cell>
        </row>
        <row r="1989">
          <cell r="A1989">
            <v>7220020040</v>
          </cell>
          <cell r="B1989" t="str">
            <v>TUBO PVC 20 PB JEI NBR5647 DN 50/DE 60</v>
          </cell>
          <cell r="C1989">
            <v>24.27</v>
          </cell>
          <cell r="D1989" t="str">
            <v>M</v>
          </cell>
        </row>
        <row r="1990">
          <cell r="A1990">
            <v>7220020050</v>
          </cell>
          <cell r="B1990" t="str">
            <v>TUBO PVC 20 PB JEI NBR5647 DN 75/DE 85</v>
          </cell>
          <cell r="C1990">
            <v>48.94</v>
          </cell>
          <cell r="D1990" t="str">
            <v>M</v>
          </cell>
        </row>
        <row r="1991">
          <cell r="A1991">
            <v>7220020060</v>
          </cell>
          <cell r="B1991" t="str">
            <v>TUBO PVC 20 PB JEI NBR5647 DN 100/DE 110</v>
          </cell>
          <cell r="C1991">
            <v>81.010000000000005</v>
          </cell>
          <cell r="D1991" t="str">
            <v>M</v>
          </cell>
        </row>
        <row r="1992">
          <cell r="A1992">
            <v>7220020070</v>
          </cell>
          <cell r="B1992" t="str">
            <v>TUBO PVC DEFOFO 1MPA JEI DN 100 - AGUA</v>
          </cell>
          <cell r="C1992">
            <v>45.06</v>
          </cell>
          <cell r="D1992" t="str">
            <v>M</v>
          </cell>
        </row>
        <row r="1993">
          <cell r="A1993">
            <v>7220020080</v>
          </cell>
          <cell r="B1993" t="str">
            <v>TUBO PVC DEFOFO 1MPA JEI DN 150 - AGUA</v>
          </cell>
          <cell r="C1993">
            <v>121.27</v>
          </cell>
          <cell r="D1993" t="str">
            <v>M</v>
          </cell>
        </row>
        <row r="1994">
          <cell r="A1994">
            <v>7220020090</v>
          </cell>
          <cell r="B1994" t="str">
            <v>TUBO PVC DEFOFO 1MPA JEI DN 200 - AGUA</v>
          </cell>
          <cell r="C1994">
            <v>205.53</v>
          </cell>
          <cell r="D1994" t="str">
            <v>M</v>
          </cell>
        </row>
        <row r="1995">
          <cell r="A1995">
            <v>7220020100</v>
          </cell>
          <cell r="B1995" t="str">
            <v>TUBO PVC DEFOFO 1MPA JEI DN 350 - AGUA</v>
          </cell>
          <cell r="C1995">
            <v>479.27</v>
          </cell>
          <cell r="D1995" t="str">
            <v>M</v>
          </cell>
        </row>
        <row r="1996">
          <cell r="A1996">
            <v>7220020120</v>
          </cell>
          <cell r="B1996" t="str">
            <v>TUBO PVC DEFOFO 1MPA JEI DN 500 - AGUA</v>
          </cell>
          <cell r="C1996">
            <v>927.03</v>
          </cell>
          <cell r="D1996" t="str">
            <v>M</v>
          </cell>
        </row>
        <row r="1997">
          <cell r="A1997">
            <v>7220020150</v>
          </cell>
          <cell r="B1997" t="str">
            <v>TUBO PVC ROSC NBR5648 ISO7/1 DN 1/2"</v>
          </cell>
          <cell r="C1997">
            <v>7.08</v>
          </cell>
          <cell r="D1997" t="str">
            <v>M</v>
          </cell>
        </row>
        <row r="1998">
          <cell r="A1998">
            <v>7220040010</v>
          </cell>
          <cell r="B1998" t="str">
            <v>TUBO PVC DEFOFO 1MPA JEI DN 100 - ESGOTO</v>
          </cell>
          <cell r="C1998">
            <v>45.06</v>
          </cell>
          <cell r="D1998" t="str">
            <v>M</v>
          </cell>
        </row>
        <row r="1999">
          <cell r="A1999">
            <v>7220040020</v>
          </cell>
          <cell r="B1999" t="str">
            <v>TUBO PVC DEFOFO 1MPA JEI DN 150 - ESGOTO</v>
          </cell>
          <cell r="C1999">
            <v>121.27</v>
          </cell>
          <cell r="D1999" t="str">
            <v>M</v>
          </cell>
        </row>
        <row r="2000">
          <cell r="A2000">
            <v>7220040030</v>
          </cell>
          <cell r="B2000" t="str">
            <v>TUBO PVC DEFOFO 1MPA JEI DN 200 - ESGOTO</v>
          </cell>
          <cell r="C2000">
            <v>205.53</v>
          </cell>
          <cell r="D2000" t="str">
            <v>M</v>
          </cell>
        </row>
        <row r="2001">
          <cell r="A2001">
            <v>7220040040</v>
          </cell>
          <cell r="B2001" t="str">
            <v>TUBO PVC DEFOFO 1MPA JEI DN 250 - ESGOTO</v>
          </cell>
          <cell r="C2001">
            <v>312.89</v>
          </cell>
          <cell r="D2001" t="str">
            <v>M</v>
          </cell>
        </row>
        <row r="2002">
          <cell r="A2002">
            <v>7220040050</v>
          </cell>
          <cell r="B2002" t="str">
            <v>TUBO PVC DEFOFO 1MPA JEI DN 300 - ESGOTO</v>
          </cell>
          <cell r="C2002">
            <v>444.3</v>
          </cell>
          <cell r="D2002" t="str">
            <v>M</v>
          </cell>
        </row>
        <row r="2003">
          <cell r="A2003">
            <v>7220040090</v>
          </cell>
          <cell r="B2003" t="str">
            <v>TUBO PVC OCRE ESG PB JEI NBR7362 DN 100</v>
          </cell>
          <cell r="C2003">
            <v>24.27</v>
          </cell>
          <cell r="D2003" t="str">
            <v>M</v>
          </cell>
        </row>
        <row r="2004">
          <cell r="A2004">
            <v>7220040100</v>
          </cell>
          <cell r="B2004" t="str">
            <v>TUBO PVC OCRE ESG PB JEI NBR7362 DN 150</v>
          </cell>
          <cell r="C2004">
            <v>52.33</v>
          </cell>
          <cell r="D2004" t="str">
            <v>M</v>
          </cell>
        </row>
        <row r="2005">
          <cell r="A2005">
            <v>7220040110</v>
          </cell>
          <cell r="B2005" t="str">
            <v>TUBO PVC OCRE ESG PB JEI NBR7362 DN 200</v>
          </cell>
          <cell r="C2005">
            <v>78.55</v>
          </cell>
          <cell r="D2005" t="str">
            <v>M</v>
          </cell>
        </row>
        <row r="2006">
          <cell r="A2006">
            <v>7220040120</v>
          </cell>
          <cell r="B2006" t="str">
            <v>TUBO PVC OCRE ESG PB JEI NBR7362 DN 250</v>
          </cell>
          <cell r="C2006">
            <v>133.94999999999999</v>
          </cell>
          <cell r="D2006" t="str">
            <v>M</v>
          </cell>
        </row>
        <row r="2007">
          <cell r="A2007">
            <v>7220040130</v>
          </cell>
          <cell r="B2007" t="str">
            <v>TUBO PVC OCRE ESG PB JEI NBR7362 DN 300</v>
          </cell>
          <cell r="C2007">
            <v>216.35</v>
          </cell>
          <cell r="D2007" t="str">
            <v>M</v>
          </cell>
        </row>
        <row r="2008">
          <cell r="A2008">
            <v>7220040140</v>
          </cell>
          <cell r="B2008" t="str">
            <v>TUBO PVC OCRE ESG PB JEI NBR7362 DN 350</v>
          </cell>
          <cell r="C2008">
            <v>267.95</v>
          </cell>
          <cell r="D2008" t="str">
            <v>M</v>
          </cell>
        </row>
        <row r="2009">
          <cell r="A2009">
            <v>7220050010</v>
          </cell>
          <cell r="B2009" t="str">
            <v>TUBO PVC DRENAGEM CORRUG PERFURAD DN 75</v>
          </cell>
          <cell r="C2009">
            <v>23.32</v>
          </cell>
          <cell r="D2009" t="str">
            <v>M</v>
          </cell>
        </row>
        <row r="2010">
          <cell r="A2010">
            <v>7220050020</v>
          </cell>
          <cell r="B2010" t="str">
            <v>TUBO PVC DRENAGEM CORRUG PERFURAD DN 100</v>
          </cell>
          <cell r="C2010">
            <v>36.14</v>
          </cell>
          <cell r="D2010" t="str">
            <v>M</v>
          </cell>
        </row>
        <row r="2011">
          <cell r="A2011">
            <v>7220050030</v>
          </cell>
          <cell r="B2011" t="str">
            <v>TUBO PVC DRENAGEM CORRUG PERFURAD DN 150</v>
          </cell>
          <cell r="C2011">
            <v>34.92</v>
          </cell>
          <cell r="D2011" t="str">
            <v>M</v>
          </cell>
        </row>
        <row r="2012">
          <cell r="A2012">
            <v>7220060020</v>
          </cell>
          <cell r="B2012" t="str">
            <v>ADAPT PVCXFOFO JE NBR5647 DN 75/DE 85</v>
          </cell>
          <cell r="C2012">
            <v>49.33</v>
          </cell>
          <cell r="D2012" t="str">
            <v>UN</v>
          </cell>
        </row>
        <row r="2013">
          <cell r="A2013">
            <v>7220060030</v>
          </cell>
          <cell r="B2013" t="str">
            <v>ADAPT PVCXFOFO JE NBR5647 DN 100/DE 110</v>
          </cell>
          <cell r="C2013">
            <v>78.45</v>
          </cell>
          <cell r="D2013" t="str">
            <v>UN</v>
          </cell>
        </row>
        <row r="2014">
          <cell r="A2014">
            <v>7220060040</v>
          </cell>
          <cell r="B2014" t="str">
            <v>CURVA 22 PVC PB JE NBR5647 DN 50/DE 60</v>
          </cell>
          <cell r="C2014">
            <v>28.01</v>
          </cell>
          <cell r="D2014" t="str">
            <v>UN</v>
          </cell>
        </row>
        <row r="2015">
          <cell r="A2015">
            <v>7220060050</v>
          </cell>
          <cell r="B2015" t="str">
            <v>CURVA 22 PVC PB JE NBR5647 DN 75/DE 85</v>
          </cell>
          <cell r="C2015">
            <v>54.17</v>
          </cell>
          <cell r="D2015" t="str">
            <v>UN</v>
          </cell>
        </row>
        <row r="2016">
          <cell r="A2016">
            <v>7220060060</v>
          </cell>
          <cell r="B2016" t="str">
            <v>CURVA 22 PVC PB JE NBR5647 DN100/DE110</v>
          </cell>
          <cell r="C2016">
            <v>131.79</v>
          </cell>
          <cell r="D2016" t="str">
            <v>UN</v>
          </cell>
        </row>
        <row r="2017">
          <cell r="A2017">
            <v>7220060070</v>
          </cell>
          <cell r="B2017" t="str">
            <v>CURVA 45 PVC PB JE NBR5647 DN 50/DE 60</v>
          </cell>
          <cell r="C2017">
            <v>28.49</v>
          </cell>
          <cell r="D2017" t="str">
            <v>UN</v>
          </cell>
        </row>
        <row r="2018">
          <cell r="A2018">
            <v>7220060080</v>
          </cell>
          <cell r="B2018" t="str">
            <v>CURVA 45 PVC PB JE NBR5647 DN 75/DE 85</v>
          </cell>
          <cell r="C2018">
            <v>70.31</v>
          </cell>
          <cell r="D2018" t="str">
            <v>UN</v>
          </cell>
        </row>
        <row r="2019">
          <cell r="A2019">
            <v>7220060090</v>
          </cell>
          <cell r="B2019" t="str">
            <v>CURVA 45 PVC PB JE NBR5647 DN100/DE110</v>
          </cell>
          <cell r="C2019">
            <v>130.51</v>
          </cell>
          <cell r="D2019" t="str">
            <v>UN</v>
          </cell>
        </row>
        <row r="2020">
          <cell r="A2020">
            <v>7220060100</v>
          </cell>
          <cell r="B2020" t="str">
            <v>CURVA 90 PVC PB JE NBR5647 DN 50/DE 60</v>
          </cell>
          <cell r="C2020">
            <v>35.700000000000003</v>
          </cell>
          <cell r="D2020" t="str">
            <v>UN</v>
          </cell>
        </row>
        <row r="2021">
          <cell r="A2021">
            <v>7220060110</v>
          </cell>
          <cell r="B2021" t="str">
            <v>CURVA 90 PVC PB JE NBR5647 DN 75/DE 85</v>
          </cell>
          <cell r="C2021">
            <v>84.28</v>
          </cell>
          <cell r="D2021" t="str">
            <v>UN</v>
          </cell>
        </row>
        <row r="2022">
          <cell r="A2022">
            <v>7220060120</v>
          </cell>
          <cell r="B2022" t="str">
            <v>CURVA 90 PVC PB JE NBR5647 DN100/DE110</v>
          </cell>
          <cell r="C2022">
            <v>159.26</v>
          </cell>
          <cell r="D2022" t="str">
            <v>UN</v>
          </cell>
        </row>
        <row r="2023">
          <cell r="A2023">
            <v>7220060130</v>
          </cell>
          <cell r="B2023" t="str">
            <v>EXTREM PVC BF JE NBR5647 DN 50/DE 60MM</v>
          </cell>
          <cell r="C2023">
            <v>38.369999999999997</v>
          </cell>
          <cell r="D2023" t="str">
            <v>UN</v>
          </cell>
        </row>
        <row r="2024">
          <cell r="A2024">
            <v>7220060140</v>
          </cell>
          <cell r="B2024" t="str">
            <v>EXTREM PVC BF JE NBR5647 DN 75/DE 85MM</v>
          </cell>
          <cell r="C2024">
            <v>121.18</v>
          </cell>
          <cell r="D2024" t="str">
            <v>UN</v>
          </cell>
        </row>
        <row r="2025">
          <cell r="A2025">
            <v>7220060150</v>
          </cell>
          <cell r="B2025" t="str">
            <v>EXTREM PVC BF JE NBR5647 DN 100/DE 110MM</v>
          </cell>
          <cell r="C2025">
            <v>191.95</v>
          </cell>
          <cell r="D2025" t="str">
            <v>UN</v>
          </cell>
        </row>
        <row r="2026">
          <cell r="A2026">
            <v>7220060160</v>
          </cell>
          <cell r="B2026" t="str">
            <v>EXTREM PVC PF JE NBR5647 DN 50/DE 60MM</v>
          </cell>
          <cell r="C2026">
            <v>39.75</v>
          </cell>
          <cell r="D2026" t="str">
            <v>UN</v>
          </cell>
        </row>
        <row r="2027">
          <cell r="A2027">
            <v>7220060170</v>
          </cell>
          <cell r="B2027" t="str">
            <v>EXTREM PVC PF JE NBR5647 DN 75/DE 85MM</v>
          </cell>
          <cell r="C2027">
            <v>99.72</v>
          </cell>
          <cell r="D2027" t="str">
            <v>UN</v>
          </cell>
        </row>
        <row r="2028">
          <cell r="A2028">
            <v>7220060180</v>
          </cell>
          <cell r="B2028" t="str">
            <v>EXTREM PVC PF JE NBR5647 DN 100/DE 110MM</v>
          </cell>
          <cell r="C2028">
            <v>157.80000000000001</v>
          </cell>
          <cell r="D2028" t="str">
            <v>UN</v>
          </cell>
        </row>
        <row r="2029">
          <cell r="A2029">
            <v>7220060190</v>
          </cell>
          <cell r="B2029" t="str">
            <v>CAP PVC JE NBR5647 DN 50/DE 60MM</v>
          </cell>
          <cell r="C2029">
            <v>7.84</v>
          </cell>
          <cell r="D2029" t="str">
            <v>UN</v>
          </cell>
        </row>
        <row r="2030">
          <cell r="A2030">
            <v>7220060200</v>
          </cell>
          <cell r="B2030" t="str">
            <v>CAP PVC JE NBR5647 DN 75/DE 85MM</v>
          </cell>
          <cell r="C2030">
            <v>20.420000000000002</v>
          </cell>
          <cell r="D2030" t="str">
            <v>UN</v>
          </cell>
        </row>
        <row r="2031">
          <cell r="A2031">
            <v>7220060210</v>
          </cell>
          <cell r="B2031" t="str">
            <v>CAP PVC JE NBR5647 DN 100/DE 110MM</v>
          </cell>
          <cell r="C2031">
            <v>31.27</v>
          </cell>
          <cell r="D2031" t="str">
            <v>UN</v>
          </cell>
        </row>
        <row r="2032">
          <cell r="A2032">
            <v>7220060220</v>
          </cell>
          <cell r="B2032" t="str">
            <v>LUVA CORRER PVC JE NBR5647 DN 50/DE 60</v>
          </cell>
          <cell r="C2032">
            <v>14.4</v>
          </cell>
          <cell r="D2032" t="str">
            <v>UN</v>
          </cell>
        </row>
        <row r="2033">
          <cell r="A2033">
            <v>7220060230</v>
          </cell>
          <cell r="B2033" t="str">
            <v>LUVA CORRER PVC JE NBR5647 DN 75/DE 85</v>
          </cell>
          <cell r="C2033">
            <v>31.46</v>
          </cell>
          <cell r="D2033" t="str">
            <v>UN</v>
          </cell>
        </row>
        <row r="2034">
          <cell r="A2034">
            <v>7220060240</v>
          </cell>
          <cell r="B2034" t="str">
            <v>LUVA CORRER PVC JE NBR5647 DN 100/DE 110</v>
          </cell>
          <cell r="C2034">
            <v>50.07</v>
          </cell>
          <cell r="D2034" t="str">
            <v>UN</v>
          </cell>
        </row>
        <row r="2035">
          <cell r="A2035">
            <v>7220060250</v>
          </cell>
          <cell r="B2035" t="str">
            <v>RED PVC BB JE DN 75X50/DE 85X60MM</v>
          </cell>
          <cell r="C2035">
            <v>61.96</v>
          </cell>
          <cell r="D2035" t="str">
            <v>UN</v>
          </cell>
        </row>
        <row r="2036">
          <cell r="A2036">
            <v>7220060260</v>
          </cell>
          <cell r="B2036" t="str">
            <v>RED PVC BB JE DN 100X50/DE 100X60MM</v>
          </cell>
          <cell r="C2036">
            <v>24.86</v>
          </cell>
          <cell r="D2036" t="str">
            <v>UN</v>
          </cell>
        </row>
        <row r="2037">
          <cell r="A2037">
            <v>7220060270</v>
          </cell>
          <cell r="B2037" t="str">
            <v>RED PVC BB JE DN 100x75 DE 110x85MM</v>
          </cell>
          <cell r="C2037">
            <v>29.15</v>
          </cell>
          <cell r="D2037" t="str">
            <v>UN</v>
          </cell>
        </row>
        <row r="2038">
          <cell r="A2038">
            <v>7220060280</v>
          </cell>
          <cell r="B2038" t="str">
            <v>RED PVC BP JE DN 75X50/DE 85X60MM</v>
          </cell>
          <cell r="C2038">
            <v>18.440000000000001</v>
          </cell>
          <cell r="D2038" t="str">
            <v>UN</v>
          </cell>
        </row>
        <row r="2039">
          <cell r="A2039">
            <v>7220060290</v>
          </cell>
          <cell r="B2039" t="str">
            <v>RED PVC BP JE DN 100X50/DE 110X60MM</v>
          </cell>
          <cell r="C2039">
            <v>28.24</v>
          </cell>
          <cell r="D2039" t="str">
            <v>UN</v>
          </cell>
        </row>
        <row r="2040">
          <cell r="A2040">
            <v>7220060300</v>
          </cell>
          <cell r="B2040" t="str">
            <v>RED PVC BP JE DN 100X75/DE 110X85MM</v>
          </cell>
          <cell r="C2040">
            <v>32.479999999999997</v>
          </cell>
          <cell r="D2040" t="str">
            <v>UN</v>
          </cell>
        </row>
        <row r="2041">
          <cell r="A2041">
            <v>7220060310</v>
          </cell>
          <cell r="B2041" t="str">
            <v>RED PVC PB JE DN 75X50/DE 85X60MM</v>
          </cell>
          <cell r="C2041">
            <v>18.440000000000001</v>
          </cell>
          <cell r="D2041" t="str">
            <v>UN</v>
          </cell>
        </row>
        <row r="2042">
          <cell r="A2042">
            <v>7220060320</v>
          </cell>
          <cell r="B2042" t="str">
            <v>RED PVC PB JE DN 100X50/DE 110X60MM</v>
          </cell>
          <cell r="C2042">
            <v>28.24</v>
          </cell>
          <cell r="D2042" t="str">
            <v>UN</v>
          </cell>
        </row>
        <row r="2043">
          <cell r="A2043">
            <v>7220060330</v>
          </cell>
          <cell r="B2043" t="str">
            <v>RED PVC PB JE DN 100X75/DE 110X85MM</v>
          </cell>
          <cell r="C2043">
            <v>32.479999999999997</v>
          </cell>
          <cell r="D2043" t="str">
            <v>UN</v>
          </cell>
        </row>
        <row r="2044">
          <cell r="A2044">
            <v>7220060340</v>
          </cell>
          <cell r="B2044" t="str">
            <v>TE PVC BBB JE NBR5647 DN 50/DE 60MM</v>
          </cell>
          <cell r="C2044">
            <v>24</v>
          </cell>
          <cell r="D2044" t="str">
            <v>UN</v>
          </cell>
        </row>
        <row r="2045">
          <cell r="A2045">
            <v>7220060350</v>
          </cell>
          <cell r="B2045" t="str">
            <v>TE PVC BBB JE NBR5647 DN 75/DE 85MM</v>
          </cell>
          <cell r="C2045">
            <v>52.48</v>
          </cell>
          <cell r="D2045" t="str">
            <v>UN</v>
          </cell>
        </row>
        <row r="2046">
          <cell r="A2046">
            <v>7220060360</v>
          </cell>
          <cell r="B2046" t="str">
            <v>TE PVC BBB JE NBR5647 DN 100/DE 110MM</v>
          </cell>
          <cell r="C2046">
            <v>111.2</v>
          </cell>
          <cell r="D2046" t="str">
            <v>UN</v>
          </cell>
        </row>
        <row r="2047">
          <cell r="A2047">
            <v>7220060370</v>
          </cell>
          <cell r="B2047" t="str">
            <v>TE RED PVC BBB JE DN 75X50/DE 85X60MM</v>
          </cell>
          <cell r="C2047">
            <v>43.07</v>
          </cell>
          <cell r="D2047" t="str">
            <v>UN</v>
          </cell>
        </row>
        <row r="2048">
          <cell r="A2048">
            <v>7220060380</v>
          </cell>
          <cell r="B2048" t="str">
            <v>TE RED PVC BBB JE DN 100X50/DE 110X60MM</v>
          </cell>
          <cell r="C2048">
            <v>88.36</v>
          </cell>
          <cell r="D2048" t="str">
            <v>UN</v>
          </cell>
        </row>
        <row r="2049">
          <cell r="A2049">
            <v>7220060390</v>
          </cell>
          <cell r="B2049" t="str">
            <v>TE RED PVC BBB JE DN 100X75/DE 110X85MM</v>
          </cell>
          <cell r="C2049">
            <v>74.67</v>
          </cell>
          <cell r="D2049" t="str">
            <v>UN</v>
          </cell>
        </row>
        <row r="2050">
          <cell r="A2050">
            <v>7220060450</v>
          </cell>
          <cell r="B2050" t="str">
            <v>JUNCAO PVC BBB JE DN 50/DE 60MM</v>
          </cell>
          <cell r="C2050">
            <v>22.08</v>
          </cell>
          <cell r="D2050" t="str">
            <v>UN</v>
          </cell>
        </row>
        <row r="2051">
          <cell r="A2051">
            <v>7220060480</v>
          </cell>
          <cell r="B2051" t="str">
            <v>JOELHO 90 PVC ROSC NBR5648 DN 1/2"</v>
          </cell>
          <cell r="C2051">
            <v>2.4500000000000002</v>
          </cell>
          <cell r="D2051" t="str">
            <v>UN</v>
          </cell>
        </row>
        <row r="2052">
          <cell r="A2052">
            <v>7220080010</v>
          </cell>
          <cell r="B2052" t="str">
            <v>CURVA 45 PVC ESG NBR7362 PB JE DN 100</v>
          </cell>
          <cell r="C2052">
            <v>27.23</v>
          </cell>
          <cell r="D2052" t="str">
            <v>UN</v>
          </cell>
        </row>
        <row r="2053">
          <cell r="A2053">
            <v>7220080020</v>
          </cell>
          <cell r="B2053" t="str">
            <v>CURVA 45 PVC ESG NBR7362 PB JE DN 150</v>
          </cell>
          <cell r="C2053">
            <v>100.4</v>
          </cell>
          <cell r="D2053" t="str">
            <v>UN</v>
          </cell>
        </row>
        <row r="2054">
          <cell r="A2054">
            <v>7220080030</v>
          </cell>
          <cell r="B2054" t="str">
            <v>CURVA 45 PVC ESG NBR7362 PB JE DN 200</v>
          </cell>
          <cell r="C2054">
            <v>158.75</v>
          </cell>
          <cell r="D2054" t="str">
            <v>UN</v>
          </cell>
        </row>
        <row r="2055">
          <cell r="A2055">
            <v>7220080040</v>
          </cell>
          <cell r="B2055" t="str">
            <v>CURVA 90 PVC ESG NBR7362 PB JE DN 150</v>
          </cell>
          <cell r="C2055">
            <v>39.51</v>
          </cell>
          <cell r="D2055" t="str">
            <v>UN</v>
          </cell>
        </row>
        <row r="2056">
          <cell r="A2056">
            <v>7220080050</v>
          </cell>
          <cell r="B2056" t="str">
            <v>CURVA 90 PVC ESG NBR7362 PB JE DN 150</v>
          </cell>
          <cell r="C2056">
            <v>144.16999999999999</v>
          </cell>
          <cell r="D2056" t="str">
            <v>UN</v>
          </cell>
        </row>
        <row r="2057">
          <cell r="A2057">
            <v>7220080060</v>
          </cell>
          <cell r="B2057" t="str">
            <v>CURVA 90 PVC ESG NBR7362 PB JE DN 200</v>
          </cell>
          <cell r="C2057">
            <v>323.29000000000002</v>
          </cell>
          <cell r="D2057" t="str">
            <v>UN</v>
          </cell>
        </row>
        <row r="2058">
          <cell r="A2058">
            <v>7220080170</v>
          </cell>
          <cell r="B2058" t="str">
            <v>CURVA 11 PVC ESG NBR7362 PB JE DN 150</v>
          </cell>
          <cell r="C2058">
            <v>92.9</v>
          </cell>
          <cell r="D2058" t="str">
            <v>UN</v>
          </cell>
        </row>
        <row r="2059">
          <cell r="A2059">
            <v>7220080180</v>
          </cell>
          <cell r="B2059" t="str">
            <v>CURVA 90 PVC ESG NBR7362 PB JE DN 300</v>
          </cell>
          <cell r="C2059">
            <v>1058.08</v>
          </cell>
          <cell r="D2059" t="str">
            <v>UN</v>
          </cell>
        </row>
        <row r="2060">
          <cell r="A2060">
            <v>7220080190</v>
          </cell>
          <cell r="B2060" t="str">
            <v>CURVA 45 PVC ESG NBR7362 PB JE DN 300</v>
          </cell>
          <cell r="C2060">
            <v>837.38</v>
          </cell>
          <cell r="D2060" t="str">
            <v>UN</v>
          </cell>
        </row>
        <row r="2061">
          <cell r="A2061">
            <v>7220080200</v>
          </cell>
          <cell r="B2061" t="str">
            <v>CURVA 22 PVC ESG NBR7362 PB JE DN 150</v>
          </cell>
          <cell r="C2061">
            <v>78.739999999999995</v>
          </cell>
          <cell r="D2061" t="str">
            <v>UN</v>
          </cell>
        </row>
        <row r="2062">
          <cell r="A2062">
            <v>7220080210</v>
          </cell>
          <cell r="B2062" t="str">
            <v>CURVA 22 PVC ESG NBR7362 PB JE DN 100</v>
          </cell>
          <cell r="C2062">
            <v>131.79</v>
          </cell>
          <cell r="D2062" t="str">
            <v>UN</v>
          </cell>
        </row>
        <row r="2063">
          <cell r="A2063">
            <v>7220090170</v>
          </cell>
          <cell r="B2063" t="str">
            <v>VALVULA VOLANTE C/ CABECOTE EURO 24</v>
          </cell>
          <cell r="C2063">
            <v>325.57</v>
          </cell>
          <cell r="D2063" t="str">
            <v>UN</v>
          </cell>
        </row>
        <row r="2064">
          <cell r="A2064">
            <v>7220100010</v>
          </cell>
          <cell r="B2064" t="str">
            <v>TUBO FOFO K7 AGUA PB JE NBR7675 DN 150MM</v>
          </cell>
          <cell r="C2064">
            <v>315.54000000000002</v>
          </cell>
          <cell r="D2064" t="str">
            <v>M</v>
          </cell>
        </row>
        <row r="2065">
          <cell r="A2065">
            <v>7220100020</v>
          </cell>
          <cell r="B2065" t="str">
            <v>TUBO FOFO K7 AGUA PB JE NBR7675 DN 200MM</v>
          </cell>
          <cell r="C2065">
            <v>382.94</v>
          </cell>
          <cell r="D2065" t="str">
            <v>M</v>
          </cell>
        </row>
        <row r="2066">
          <cell r="A2066">
            <v>7220100030</v>
          </cell>
          <cell r="B2066" t="str">
            <v>TUBO FOFO K7 AGUA PB JE NBR7675 DN 250MM</v>
          </cell>
          <cell r="C2066">
            <v>458.98</v>
          </cell>
          <cell r="D2066" t="str">
            <v>M</v>
          </cell>
        </row>
        <row r="2067">
          <cell r="A2067">
            <v>7220100040</v>
          </cell>
          <cell r="B2067" t="str">
            <v>TUBO FOFO K7 AGUA PB JE NBR7675 DN 300MM</v>
          </cell>
          <cell r="C2067">
            <v>528.52</v>
          </cell>
          <cell r="D2067" t="str">
            <v>M</v>
          </cell>
        </row>
        <row r="2068">
          <cell r="A2068">
            <v>7220100050</v>
          </cell>
          <cell r="B2068" t="str">
            <v>TUBO FOFO K7 AGUA PB JE NBR7675 DN 350MM</v>
          </cell>
          <cell r="C2068">
            <v>671.79</v>
          </cell>
          <cell r="D2068" t="str">
            <v>M</v>
          </cell>
        </row>
        <row r="2069">
          <cell r="A2069">
            <v>7220100060</v>
          </cell>
          <cell r="B2069" t="str">
            <v>TUBO FOFO K7 AGUA PB JE NBR7675 DN 400MM</v>
          </cell>
          <cell r="C2069">
            <v>751.56</v>
          </cell>
          <cell r="D2069" t="str">
            <v>M</v>
          </cell>
        </row>
        <row r="2070">
          <cell r="A2070">
            <v>7220100070</v>
          </cell>
          <cell r="B2070" t="str">
            <v>TUBO FOFO K7 AGUA PB JE NBR7675 DN 450MM</v>
          </cell>
          <cell r="C2070">
            <v>884.74</v>
          </cell>
          <cell r="D2070" t="str">
            <v>M</v>
          </cell>
        </row>
        <row r="2071">
          <cell r="A2071">
            <v>7220100080</v>
          </cell>
          <cell r="B2071" t="str">
            <v>TUBO FOFO K7 AGUA PB JE NBR7675 DN 500MM</v>
          </cell>
          <cell r="C2071">
            <v>962.63</v>
          </cell>
          <cell r="D2071" t="str">
            <v>M</v>
          </cell>
        </row>
        <row r="2072">
          <cell r="A2072">
            <v>7220100090</v>
          </cell>
          <cell r="B2072" t="str">
            <v>TUBO FOFO K7 AGUA PB JE NBR7675 DN 600MM</v>
          </cell>
          <cell r="C2072">
            <v>1260.83</v>
          </cell>
          <cell r="D2072" t="str">
            <v>M</v>
          </cell>
        </row>
        <row r="2073">
          <cell r="A2073">
            <v>7220100110</v>
          </cell>
          <cell r="B2073" t="str">
            <v>TUBO FOFO K9 AGUA PB JE NBR7675 DN 800MM</v>
          </cell>
          <cell r="C2073">
            <v>2153.96</v>
          </cell>
          <cell r="D2073" t="str">
            <v>M</v>
          </cell>
        </row>
        <row r="2074">
          <cell r="A2074">
            <v>7220100120</v>
          </cell>
          <cell r="B2074" t="str">
            <v>TUBO FOFO K7 AGUA PB JE NBR7675 DN 900MM</v>
          </cell>
          <cell r="C2074">
            <v>2485.9699999999998</v>
          </cell>
          <cell r="D2074" t="str">
            <v>M</v>
          </cell>
        </row>
        <row r="2075">
          <cell r="A2075">
            <v>7220100160</v>
          </cell>
          <cell r="B2075" t="str">
            <v>TUBO FOFO K9 AGUA PB JE NBR7675 DN 100MM</v>
          </cell>
          <cell r="C2075">
            <v>314.57</v>
          </cell>
          <cell r="D2075" t="str">
            <v>M</v>
          </cell>
        </row>
        <row r="2076">
          <cell r="A2076">
            <v>7220100180</v>
          </cell>
          <cell r="B2076" t="str">
            <v>TUBO FOFO K9 AGUA PB JE NBR7675 DN 200MM</v>
          </cell>
          <cell r="C2076">
            <v>446.18</v>
          </cell>
          <cell r="D2076" t="str">
            <v>M</v>
          </cell>
        </row>
        <row r="2077">
          <cell r="A2077">
            <v>7220100250</v>
          </cell>
          <cell r="B2077" t="str">
            <v>TUBO FOFO K9 AGUA PB JE NBR7675 DN 600MM</v>
          </cell>
          <cell r="C2077">
            <v>1610.4</v>
          </cell>
          <cell r="D2077" t="str">
            <v>M</v>
          </cell>
        </row>
        <row r="2078">
          <cell r="A2078">
            <v>7220150010</v>
          </cell>
          <cell r="B2078" t="str">
            <v>TUBO FOFO K7 ESG PB JE NBR15420 DN 150MM</v>
          </cell>
          <cell r="C2078">
            <v>393.5</v>
          </cell>
          <cell r="D2078" t="str">
            <v>M</v>
          </cell>
        </row>
        <row r="2079">
          <cell r="A2079">
            <v>7220150020</v>
          </cell>
          <cell r="B2079" t="str">
            <v>TUBO FOFO K7 ESG PB JE NBR15420 DN 200MM</v>
          </cell>
          <cell r="C2079">
            <v>474.3</v>
          </cell>
          <cell r="D2079" t="str">
            <v>M</v>
          </cell>
        </row>
        <row r="2080">
          <cell r="A2080">
            <v>7220150030</v>
          </cell>
          <cell r="B2080" t="str">
            <v>TUBO FOFO K7 ESG PB JE NBR15420 DN 250MM</v>
          </cell>
          <cell r="C2080">
            <v>580.99</v>
          </cell>
          <cell r="D2080" t="str">
            <v>M</v>
          </cell>
        </row>
        <row r="2081">
          <cell r="A2081">
            <v>7220150040</v>
          </cell>
          <cell r="B2081" t="str">
            <v>TUBO FOFO K7 ESG PB JE NBR15420 DN 300MM</v>
          </cell>
          <cell r="C2081">
            <v>674.59</v>
          </cell>
          <cell r="D2081" t="str">
            <v>M</v>
          </cell>
        </row>
        <row r="2082">
          <cell r="A2082">
            <v>7220150050</v>
          </cell>
          <cell r="B2082" t="str">
            <v>TUBO FOFO K7 ESG PB JE NBR15420 DN 350MM</v>
          </cell>
          <cell r="C2082">
            <v>923.74</v>
          </cell>
          <cell r="D2082" t="str">
            <v>M</v>
          </cell>
        </row>
        <row r="2083">
          <cell r="A2083">
            <v>7220150060</v>
          </cell>
          <cell r="B2083" t="str">
            <v>TUBO FOFO K7 ESG PB JE NBR15420 DN 400MM</v>
          </cell>
          <cell r="C2083">
            <v>977.64</v>
          </cell>
          <cell r="D2083" t="str">
            <v>M</v>
          </cell>
        </row>
        <row r="2084">
          <cell r="A2084">
            <v>7220150070</v>
          </cell>
          <cell r="B2084" t="str">
            <v>TUBO FOFO K7 ESG PB JE NBR15420 DN 450MM</v>
          </cell>
          <cell r="C2084">
            <v>1147.18</v>
          </cell>
          <cell r="D2084" t="str">
            <v>M</v>
          </cell>
        </row>
        <row r="2085">
          <cell r="A2085">
            <v>7220150080</v>
          </cell>
          <cell r="B2085" t="str">
            <v>TUBO FOFO K7 ESG PB JE NBR15420 DN 500MM</v>
          </cell>
          <cell r="C2085">
            <v>1273.74</v>
          </cell>
          <cell r="D2085" t="str">
            <v>M</v>
          </cell>
        </row>
        <row r="2086">
          <cell r="A2086">
            <v>7220150090</v>
          </cell>
          <cell r="B2086" t="str">
            <v>TUBO FOFO K7 ESG PB JE NBR15420 DN 600MM</v>
          </cell>
          <cell r="C2086">
            <v>1731.69</v>
          </cell>
          <cell r="D2086" t="str">
            <v>M</v>
          </cell>
        </row>
        <row r="2087">
          <cell r="A2087">
            <v>7220150150</v>
          </cell>
          <cell r="B2087" t="str">
            <v>TUBO FOFO K9 ESG PB JE NBR15420 DN 80MM</v>
          </cell>
          <cell r="C2087">
            <v>288.48</v>
          </cell>
          <cell r="D2087" t="str">
            <v>M</v>
          </cell>
        </row>
        <row r="2088">
          <cell r="A2088">
            <v>7220150160</v>
          </cell>
          <cell r="B2088" t="str">
            <v>TUBO FOFO K9 ESG PB JE NBR15420 DN 100MM</v>
          </cell>
          <cell r="C2088">
            <v>295.12</v>
          </cell>
          <cell r="D2088" t="str">
            <v>M</v>
          </cell>
        </row>
        <row r="2089">
          <cell r="A2089">
            <v>7220150180</v>
          </cell>
          <cell r="B2089" t="str">
            <v>TUBO FOFO K9 ESG PB JE NBR15420 DN 200MM</v>
          </cell>
          <cell r="C2089">
            <v>520.42999999999995</v>
          </cell>
          <cell r="D2089" t="str">
            <v>M</v>
          </cell>
        </row>
        <row r="2090">
          <cell r="A2090">
            <v>7220200020</v>
          </cell>
          <cell r="B2090" t="str">
            <v>TOCO FOFO K9 FF10 AGUA DN 80 0,51A1,50M</v>
          </cell>
          <cell r="C2090">
            <v>373.24</v>
          </cell>
          <cell r="D2090" t="str">
            <v>UN</v>
          </cell>
        </row>
        <row r="2091">
          <cell r="A2091">
            <v>7220200030</v>
          </cell>
          <cell r="B2091" t="str">
            <v>TOCO FOFO K9 FF10 AGUA DN 80 1,51A2,50M</v>
          </cell>
          <cell r="C2091">
            <v>553.37</v>
          </cell>
          <cell r="D2091" t="str">
            <v>UN</v>
          </cell>
        </row>
        <row r="2092">
          <cell r="A2092">
            <v>7220200060</v>
          </cell>
          <cell r="B2092" t="str">
            <v>TOCO FOFO K9 FF10 AGUA DN 80 4,51A5,80M</v>
          </cell>
          <cell r="C2092">
            <v>1147.76</v>
          </cell>
          <cell r="D2092" t="str">
            <v>UN</v>
          </cell>
        </row>
        <row r="2093">
          <cell r="A2093">
            <v>7220200070</v>
          </cell>
          <cell r="B2093" t="str">
            <v>TOCO FOFO K9 FF10 ÁGUA DN 100 ATÉ 0,50M</v>
          </cell>
          <cell r="C2093">
            <v>227.34</v>
          </cell>
          <cell r="D2093" t="str">
            <v>UN</v>
          </cell>
        </row>
        <row r="2094">
          <cell r="A2094">
            <v>7220200080</v>
          </cell>
          <cell r="B2094" t="str">
            <v>TOCO FOFO K9 FF10 ÁGUA DN 100 0,51A1,50M</v>
          </cell>
          <cell r="C2094">
            <v>450.11</v>
          </cell>
          <cell r="D2094" t="str">
            <v>UN</v>
          </cell>
        </row>
        <row r="2095">
          <cell r="A2095">
            <v>7220200100</v>
          </cell>
          <cell r="B2095" t="str">
            <v>TOCO FOFO K9 FF10 AGU DN 100 2,51A ,50M</v>
          </cell>
          <cell r="C2095">
            <v>895.63</v>
          </cell>
          <cell r="D2095" t="str">
            <v>UN</v>
          </cell>
        </row>
        <row r="2096">
          <cell r="A2096">
            <v>7220200110</v>
          </cell>
          <cell r="B2096" t="str">
            <v>TOCO FOFO K9 FF10 AGUA DN 100 3,51A4,50M</v>
          </cell>
          <cell r="C2096">
            <v>1118.4000000000001</v>
          </cell>
          <cell r="D2096" t="str">
            <v>UN</v>
          </cell>
        </row>
        <row r="2097">
          <cell r="A2097">
            <v>7220200120</v>
          </cell>
          <cell r="B2097" t="str">
            <v>TOCO FOFO K9 FF10 AGU DN 100 4,51A5,80M</v>
          </cell>
          <cell r="C2097">
            <v>1407.99</v>
          </cell>
          <cell r="D2097" t="str">
            <v>UN</v>
          </cell>
        </row>
        <row r="2098">
          <cell r="A2098">
            <v>7220200130</v>
          </cell>
          <cell r="B2098" t="str">
            <v>TOCO FOFO K9 FF10 AGUA DN 150 ATE 0,50M</v>
          </cell>
          <cell r="C2098">
            <v>374.15</v>
          </cell>
          <cell r="D2098" t="str">
            <v>UN</v>
          </cell>
        </row>
        <row r="2099">
          <cell r="A2099">
            <v>7220200140</v>
          </cell>
          <cell r="B2099" t="str">
            <v>TOCO FOFO K9 FF10 AGUA DN 150 0,51A1,50M</v>
          </cell>
          <cell r="C2099">
            <v>710.17</v>
          </cell>
          <cell r="D2099" t="str">
            <v>UN</v>
          </cell>
        </row>
        <row r="2100">
          <cell r="A2100">
            <v>7220200150</v>
          </cell>
          <cell r="B2100" t="str">
            <v>TOCO FOFO K9 FF10 AGUA DN 150 1,51A2,50M</v>
          </cell>
          <cell r="C2100">
            <v>1046.18</v>
          </cell>
          <cell r="D2100" t="str">
            <v>UN</v>
          </cell>
        </row>
        <row r="2101">
          <cell r="A2101">
            <v>7220200160</v>
          </cell>
          <cell r="B2101" t="str">
            <v>TOCO FOFO K9 FF10 AGUA DN 150 2,51A3,50M</v>
          </cell>
          <cell r="C2101">
            <v>1382.2</v>
          </cell>
          <cell r="D2101" t="str">
            <v>UN</v>
          </cell>
        </row>
        <row r="2102">
          <cell r="A2102">
            <v>7220200170</v>
          </cell>
          <cell r="B2102" t="str">
            <v>TOCO FOFO K9 FF10 AGUA DN 150 3,51A4,50M</v>
          </cell>
          <cell r="C2102">
            <v>1718.22</v>
          </cell>
          <cell r="D2102" t="str">
            <v>UN</v>
          </cell>
        </row>
        <row r="2103">
          <cell r="A2103">
            <v>7220200180</v>
          </cell>
          <cell r="B2103" t="str">
            <v>TOCO FOFO K9 FF10 AGUA DN 150 4,51A5,80M</v>
          </cell>
          <cell r="C2103">
            <v>2155.0300000000002</v>
          </cell>
          <cell r="D2103" t="str">
            <v>UN</v>
          </cell>
        </row>
        <row r="2104">
          <cell r="A2104">
            <v>7220200190</v>
          </cell>
          <cell r="B2104" t="str">
            <v>TOCO FOFO K9 FF10 AGUA DN 200 ATE 0,50M</v>
          </cell>
          <cell r="C2104">
            <v>482.89</v>
          </cell>
          <cell r="D2104" t="str">
            <v>UN</v>
          </cell>
        </row>
        <row r="2105">
          <cell r="A2105">
            <v>7220200200</v>
          </cell>
          <cell r="B2105" t="str">
            <v>TOCO FOFO K9 FF10 AGUA DN 200 0,51A1,50M</v>
          </cell>
          <cell r="C2105">
            <v>933.31</v>
          </cell>
          <cell r="D2105" t="str">
            <v>UN</v>
          </cell>
        </row>
        <row r="2106">
          <cell r="A2106">
            <v>7220200210</v>
          </cell>
          <cell r="B2106" t="str">
            <v>TOCO FOFO K9 FF10 AGUA DN 200 1,51A2,50M</v>
          </cell>
          <cell r="C2106">
            <v>1383.74</v>
          </cell>
          <cell r="D2106" t="str">
            <v>UN</v>
          </cell>
        </row>
        <row r="2107">
          <cell r="A2107">
            <v>7220200220</v>
          </cell>
          <cell r="B2107" t="str">
            <v>TOCO FOFO K9 FF10 AGUA DN 200 2,51A3,50M</v>
          </cell>
          <cell r="C2107">
            <v>1834.17</v>
          </cell>
          <cell r="D2107" t="str">
            <v>UN</v>
          </cell>
        </row>
        <row r="2108">
          <cell r="A2108">
            <v>7220200230</v>
          </cell>
          <cell r="B2108" t="str">
            <v>TOCO FOFO K9 FF10 AGUA DN 200 3,51A4,00M</v>
          </cell>
          <cell r="C2108">
            <v>2284.59</v>
          </cell>
          <cell r="D2108" t="str">
            <v>UN</v>
          </cell>
        </row>
        <row r="2109">
          <cell r="A2109">
            <v>7220200240</v>
          </cell>
          <cell r="B2109" t="str">
            <v>TOCO FOFO K9 FF10 AGUA DN 200 4,51A5,80M</v>
          </cell>
          <cell r="C2109">
            <v>2870.14</v>
          </cell>
          <cell r="D2109" t="str">
            <v>UN</v>
          </cell>
        </row>
        <row r="2110">
          <cell r="A2110">
            <v>7220200250</v>
          </cell>
          <cell r="B2110" t="str">
            <v>TOCO FOFO K9 FF10 AGUA DN 250 ATE 0,50M</v>
          </cell>
          <cell r="C2110">
            <v>667.65</v>
          </cell>
          <cell r="D2110" t="str">
            <v>UN</v>
          </cell>
        </row>
        <row r="2111">
          <cell r="A2111">
            <v>7220200260</v>
          </cell>
          <cell r="B2111" t="str">
            <v>TOCO FOFO K9 FF10 AGUA DN 250 0,51A1,50M</v>
          </cell>
          <cell r="C2111">
            <v>1255.68</v>
          </cell>
          <cell r="D2111" t="str">
            <v>UN</v>
          </cell>
        </row>
        <row r="2112">
          <cell r="A2112">
            <v>7220200270</v>
          </cell>
          <cell r="B2112" t="str">
            <v>TOCO FOFO K9 FF10 AGUA DN 250 1,51A2,50M</v>
          </cell>
          <cell r="C2112">
            <v>1843.7</v>
          </cell>
          <cell r="D2112" t="str">
            <v>UN</v>
          </cell>
        </row>
        <row r="2113">
          <cell r="A2113">
            <v>7220200280</v>
          </cell>
          <cell r="B2113" t="str">
            <v>TOCO FOFO K9 FF10 AGUA DN 250 2,51A3,50M</v>
          </cell>
          <cell r="C2113">
            <v>2431.73</v>
          </cell>
          <cell r="D2113" t="str">
            <v>UN</v>
          </cell>
        </row>
        <row r="2114">
          <cell r="A2114">
            <v>7220200300</v>
          </cell>
          <cell r="B2114" t="str">
            <v>TOCO FOFO K9 FF10 AGUA DN 250 4,51A5,80M</v>
          </cell>
          <cell r="C2114">
            <v>3784.19</v>
          </cell>
          <cell r="D2114" t="str">
            <v>UN</v>
          </cell>
        </row>
        <row r="2115">
          <cell r="A2115">
            <v>7220200310</v>
          </cell>
          <cell r="B2115" t="str">
            <v>TOCO FOFO K9 FF10 AGUA DN 300 ATE 0,50M</v>
          </cell>
          <cell r="C2115">
            <v>833.08</v>
          </cell>
          <cell r="D2115" t="str">
            <v>UN</v>
          </cell>
        </row>
        <row r="2116">
          <cell r="A2116">
            <v>7220200320</v>
          </cell>
          <cell r="B2116" t="str">
            <v>TOCO FOFO K9 FF10 AGUA DN 300 0,51A1,50M</v>
          </cell>
          <cell r="C2116">
            <v>1571.6</v>
          </cell>
          <cell r="D2116" t="str">
            <v>UN</v>
          </cell>
        </row>
        <row r="2117">
          <cell r="A2117">
            <v>7220200330</v>
          </cell>
          <cell r="B2117" t="str">
            <v>TOCO FOFO K9 FF10 AGUA DN 300 1,51A2,50M</v>
          </cell>
          <cell r="C2117">
            <v>2310.1</v>
          </cell>
          <cell r="D2117" t="str">
            <v>UN</v>
          </cell>
        </row>
        <row r="2118">
          <cell r="A2118">
            <v>7220200340</v>
          </cell>
          <cell r="B2118" t="str">
            <v>TOCO FOFO K9 FF10 AGUA DN 300 2,51A3,50M</v>
          </cell>
          <cell r="C2118">
            <v>3048.61</v>
          </cell>
          <cell r="D2118" t="str">
            <v>UN</v>
          </cell>
        </row>
        <row r="2119">
          <cell r="A2119">
            <v>7220200360</v>
          </cell>
          <cell r="B2119" t="str">
            <v>TOCO FOFO K9 FF10 AGUA DN 300 4,51A5,80M</v>
          </cell>
          <cell r="C2119">
            <v>4747.1899999999996</v>
          </cell>
          <cell r="D2119" t="str">
            <v>UN</v>
          </cell>
        </row>
        <row r="2120">
          <cell r="A2120">
            <v>7220200370</v>
          </cell>
          <cell r="B2120" t="str">
            <v>TOCO FOFO K9 FF10 AGUA DN 350 ATE 0,50M</v>
          </cell>
          <cell r="C2120">
            <v>1080.9100000000001</v>
          </cell>
          <cell r="D2120" t="str">
            <v>UN</v>
          </cell>
        </row>
        <row r="2121">
          <cell r="A2121">
            <v>7220200430</v>
          </cell>
          <cell r="B2121" t="str">
            <v>TOCO FOFO K9 FF10 AGUA DN 400 ATE 0,50M</v>
          </cell>
          <cell r="C2121">
            <v>1300.31</v>
          </cell>
          <cell r="D2121" t="str">
            <v>UN</v>
          </cell>
        </row>
        <row r="2122">
          <cell r="A2122">
            <v>7220200440</v>
          </cell>
          <cell r="B2122" t="str">
            <v>TOCO FOFO K9 FF10 AGUA DN 400 0,51A1,50M</v>
          </cell>
          <cell r="C2122">
            <v>2457.94</v>
          </cell>
          <cell r="D2122" t="str">
            <v>UN</v>
          </cell>
        </row>
        <row r="2123">
          <cell r="A2123">
            <v>7220200450</v>
          </cell>
          <cell r="B2123" t="str">
            <v>TOCO FOFO K9 FF10 AGUA DN 400 1,51A2,50M</v>
          </cell>
          <cell r="C2123">
            <v>3615.57</v>
          </cell>
          <cell r="D2123" t="str">
            <v>UN</v>
          </cell>
        </row>
        <row r="2124">
          <cell r="A2124">
            <v>7220200460</v>
          </cell>
          <cell r="B2124" t="str">
            <v>TOCO FOFO K9 FF10 AGUA DN 400 2,51A3,50M</v>
          </cell>
          <cell r="C2124">
            <v>4773.2</v>
          </cell>
          <cell r="D2124" t="str">
            <v>UN</v>
          </cell>
        </row>
        <row r="2125">
          <cell r="A2125">
            <v>7220200470</v>
          </cell>
          <cell r="B2125" t="str">
            <v>TOCO FOFO K9 FF10 AGUA DN 400 2,51A3,50M</v>
          </cell>
          <cell r="C2125">
            <v>5930.83</v>
          </cell>
          <cell r="D2125" t="str">
            <v>UN</v>
          </cell>
        </row>
        <row r="2126">
          <cell r="A2126">
            <v>7220200480</v>
          </cell>
          <cell r="B2126" t="str">
            <v>TOCO FOFO K9 FF10 AGUA DN 400 4,51A5,80M</v>
          </cell>
          <cell r="C2126">
            <v>7435.75</v>
          </cell>
          <cell r="D2126" t="str">
            <v>UN</v>
          </cell>
        </row>
        <row r="2127">
          <cell r="A2127">
            <v>7220200490</v>
          </cell>
          <cell r="B2127" t="str">
            <v>TOCO FOFO K9 FF10 AGUA DN 450 ATE 0,50M</v>
          </cell>
          <cell r="C2127">
            <v>1571.2</v>
          </cell>
          <cell r="D2127" t="str">
            <v>UN</v>
          </cell>
        </row>
        <row r="2128">
          <cell r="A2128">
            <v>7220200500</v>
          </cell>
          <cell r="B2128" t="str">
            <v>TOCO FOFO K9 FF10 AGUA DN 450 0,51A1,50M</v>
          </cell>
          <cell r="C2128">
            <v>2935.62</v>
          </cell>
          <cell r="D2128" t="str">
            <v>UN</v>
          </cell>
        </row>
        <row r="2129">
          <cell r="A2129">
            <v>7220200510</v>
          </cell>
          <cell r="B2129" t="str">
            <v>TOCO FOFO K9 FF10 AGUA DN 450 1,51A2,50M</v>
          </cell>
          <cell r="C2129">
            <v>4300.04</v>
          </cell>
          <cell r="D2129" t="str">
            <v>UN</v>
          </cell>
        </row>
        <row r="2130">
          <cell r="A2130">
            <v>7220200520</v>
          </cell>
          <cell r="B2130" t="str">
            <v>TOCO FOFO K9 FF10 AGUA DN 450 2,51A3,50M</v>
          </cell>
          <cell r="C2130">
            <v>5664.45</v>
          </cell>
          <cell r="D2130" t="str">
            <v>UN</v>
          </cell>
        </row>
        <row r="2131">
          <cell r="A2131">
            <v>7220200530</v>
          </cell>
          <cell r="B2131" t="str">
            <v>TOCO FOFO K9 FF10 AGUA DN 450 3,51A4,50M</v>
          </cell>
          <cell r="C2131">
            <v>7028.87</v>
          </cell>
          <cell r="D2131" t="str">
            <v>UN</v>
          </cell>
        </row>
        <row r="2132">
          <cell r="A2132">
            <v>7220200540</v>
          </cell>
          <cell r="B2132" t="str">
            <v>TOCO FOFO K9 FF10 AGU DN 450 4,51A5,80M</v>
          </cell>
          <cell r="C2132">
            <v>8802.61</v>
          </cell>
          <cell r="D2132" t="str">
            <v>UN</v>
          </cell>
        </row>
        <row r="2133">
          <cell r="A2133">
            <v>7220200610</v>
          </cell>
          <cell r="B2133" t="str">
            <v>TOCO FOFO K9 FF10 AGUA DN 600 ATE 0,50M</v>
          </cell>
          <cell r="C2133">
            <v>2464.2600000000002</v>
          </cell>
          <cell r="D2133" t="str">
            <v>UN</v>
          </cell>
        </row>
        <row r="2134">
          <cell r="A2134">
            <v>7220200620</v>
          </cell>
          <cell r="B2134" t="str">
            <v>TOCO FOFO K9 FF10 AGUA DN 600 0,51A1,50M</v>
          </cell>
          <cell r="C2134">
            <v>4506.76</v>
          </cell>
          <cell r="D2134" t="str">
            <v>UN</v>
          </cell>
        </row>
        <row r="2135">
          <cell r="A2135">
            <v>7220200630</v>
          </cell>
          <cell r="B2135" t="str">
            <v>TOCO FOFO K9 FF10 AGUA DN 600 1,51A2,50M</v>
          </cell>
          <cell r="C2135">
            <v>6549.26</v>
          </cell>
          <cell r="D2135" t="str">
            <v>UN</v>
          </cell>
        </row>
        <row r="2136">
          <cell r="A2136">
            <v>7220200660</v>
          </cell>
          <cell r="B2136" t="str">
            <v>TOCO FOFO K9 FF10 AGUA DN 600 4,51A5,80M</v>
          </cell>
          <cell r="C2136">
            <v>13289.51</v>
          </cell>
          <cell r="D2136" t="str">
            <v>UN</v>
          </cell>
        </row>
        <row r="2137">
          <cell r="A2137">
            <v>7220200670</v>
          </cell>
          <cell r="B2137" t="str">
            <v>TOCO FOFO K9 FF10 AGUA DN 700 ATE 0,50M</v>
          </cell>
          <cell r="C2137">
            <v>3637.99</v>
          </cell>
          <cell r="D2137" t="str">
            <v>UN</v>
          </cell>
        </row>
        <row r="2138">
          <cell r="A2138">
            <v>7220200680</v>
          </cell>
          <cell r="B2138" t="str">
            <v>TOCO FOFO K9 FF10 AGUA DN 700 0,51A1,50M</v>
          </cell>
          <cell r="C2138">
            <v>6997.24</v>
          </cell>
          <cell r="D2138" t="str">
            <v>UN</v>
          </cell>
        </row>
        <row r="2139">
          <cell r="A2139">
            <v>7220200740</v>
          </cell>
          <cell r="B2139" t="str">
            <v>TOCO FOFO K9 FF10 AGUA DN 800 ATE 0,50M</v>
          </cell>
          <cell r="C2139">
            <v>4584.8999999999996</v>
          </cell>
          <cell r="D2139" t="str">
            <v>UN</v>
          </cell>
        </row>
        <row r="2140">
          <cell r="A2140">
            <v>7220200750</v>
          </cell>
          <cell r="B2140" t="str">
            <v>TOCO FOFO K9 FF10 AGUA DN 800 0,51A1,50M</v>
          </cell>
          <cell r="C2140">
            <v>8704.17</v>
          </cell>
          <cell r="D2140" t="str">
            <v>UN</v>
          </cell>
        </row>
        <row r="2141">
          <cell r="A2141">
            <v>7220200760</v>
          </cell>
          <cell r="B2141" t="str">
            <v>TOCO FOFO K9 FF10 AGUA DN 800 1,51A2,50M</v>
          </cell>
          <cell r="C2141">
            <v>12823.44</v>
          </cell>
          <cell r="D2141" t="str">
            <v>UN</v>
          </cell>
        </row>
        <row r="2142">
          <cell r="A2142">
            <v>7220200770</v>
          </cell>
          <cell r="B2142" t="str">
            <v>TOCO FOFO K9 FF10 AGUA DN 800 2,51A3,50M</v>
          </cell>
          <cell r="C2142">
            <v>16942.71</v>
          </cell>
          <cell r="D2142" t="str">
            <v>UN</v>
          </cell>
        </row>
        <row r="2143">
          <cell r="A2143">
            <v>7220200790</v>
          </cell>
          <cell r="B2143" t="str">
            <v>TOCO FOFO K9 FF10 AGUA DN 800 4,51A5,50M</v>
          </cell>
          <cell r="C2143">
            <v>25181.26</v>
          </cell>
          <cell r="D2143" t="str">
            <v>UN</v>
          </cell>
        </row>
        <row r="2144">
          <cell r="A2144">
            <v>7220200830</v>
          </cell>
          <cell r="B2144" t="str">
            <v>TOCO FOFO K9 FF10 AGUA DN 900 1,51A2,50M</v>
          </cell>
          <cell r="C2144">
            <v>15585.45</v>
          </cell>
          <cell r="D2144" t="str">
            <v>UN</v>
          </cell>
        </row>
        <row r="2145">
          <cell r="A2145">
            <v>7220200850</v>
          </cell>
          <cell r="B2145" t="str">
            <v>TOCO FOFO K9 FF10 AGUA DN 900 3,51A4,50M</v>
          </cell>
          <cell r="C2145">
            <v>25477.02</v>
          </cell>
          <cell r="D2145" t="str">
            <v>UN</v>
          </cell>
        </row>
        <row r="2146">
          <cell r="A2146">
            <v>7220200870</v>
          </cell>
          <cell r="B2146" t="str">
            <v>TOCO FOFO K9 FF10 AGUA DN 900 5,51A6,80M</v>
          </cell>
          <cell r="C2146">
            <v>36852.31</v>
          </cell>
          <cell r="D2146" t="str">
            <v>UN</v>
          </cell>
        </row>
        <row r="2147">
          <cell r="A2147">
            <v>7220201015</v>
          </cell>
          <cell r="B2147" t="str">
            <v>TOCO FOFO K9 PF10 AGUA DN 50 0,51A1,50M</v>
          </cell>
          <cell r="C2147">
            <v>231.91</v>
          </cell>
          <cell r="D2147" t="str">
            <v>UN</v>
          </cell>
        </row>
        <row r="2148">
          <cell r="A2148">
            <v>7220201025</v>
          </cell>
          <cell r="B2148" t="str">
            <v>TOCO FOFO K9 PF10 AGUA DN 80 0,51A1,50M</v>
          </cell>
          <cell r="C2148">
            <v>321.70999999999998</v>
          </cell>
          <cell r="D2148" t="str">
            <v>UN</v>
          </cell>
        </row>
        <row r="2149">
          <cell r="A2149">
            <v>7220220190</v>
          </cell>
          <cell r="B2149" t="str">
            <v>TOCO FOFO K9 FF16 AGUA DN 200 ATE 0,50M</v>
          </cell>
          <cell r="C2149">
            <v>482.89</v>
          </cell>
          <cell r="D2149" t="str">
            <v>UN</v>
          </cell>
        </row>
        <row r="2150">
          <cell r="A2150">
            <v>7220220200</v>
          </cell>
          <cell r="B2150" t="str">
            <v>TOCO FOFO K9 FF16 AGUA DN 200 0,51A1,50M</v>
          </cell>
          <cell r="C2150">
            <v>933.31</v>
          </cell>
          <cell r="D2150" t="str">
            <v>UN</v>
          </cell>
        </row>
        <row r="2151">
          <cell r="A2151">
            <v>7220220210</v>
          </cell>
          <cell r="B2151" t="str">
            <v>TOCO FOFO K9 FF1 AGUA DN 200 1,51A2,50M</v>
          </cell>
          <cell r="C2151">
            <v>1522.11</v>
          </cell>
          <cell r="D2151" t="str">
            <v>UN</v>
          </cell>
        </row>
        <row r="2152">
          <cell r="A2152">
            <v>7220220220</v>
          </cell>
          <cell r="B2152" t="str">
            <v>TOCO FOFO K9 FF16 AGUA DN 200 2,51A3,50M</v>
          </cell>
          <cell r="C2152">
            <v>1834.17</v>
          </cell>
          <cell r="D2152" t="str">
            <v>UN</v>
          </cell>
        </row>
        <row r="2153">
          <cell r="A2153">
            <v>7220220240</v>
          </cell>
          <cell r="B2153" t="str">
            <v>TOCO FOFO K9 FF16 AGUA DN 200 4,51A5,80M</v>
          </cell>
          <cell r="C2153">
            <v>2870.14</v>
          </cell>
          <cell r="D2153" t="str">
            <v>UN</v>
          </cell>
        </row>
        <row r="2154">
          <cell r="A2154">
            <v>7220220250</v>
          </cell>
          <cell r="B2154" t="str">
            <v>TOCO FOFO K9 FF16 AGUA DN 250 ATE 0,50M</v>
          </cell>
          <cell r="C2154">
            <v>734.42</v>
          </cell>
          <cell r="D2154" t="str">
            <v>UN</v>
          </cell>
        </row>
        <row r="2155">
          <cell r="A2155">
            <v>7220220260</v>
          </cell>
          <cell r="B2155" t="str">
            <v>TOCO FOFO K9 FF16 AGUA DN 250 0,51A1,50M</v>
          </cell>
          <cell r="C2155">
            <v>1381.25</v>
          </cell>
          <cell r="D2155" t="str">
            <v>UN</v>
          </cell>
        </row>
        <row r="2156">
          <cell r="A2156">
            <v>7220220310</v>
          </cell>
          <cell r="B2156" t="str">
            <v>TOCO FOFO K9 FF16 AGUA DN 300 ATE 0,50M</v>
          </cell>
          <cell r="C2156">
            <v>1648.44</v>
          </cell>
          <cell r="D2156" t="str">
            <v>UN</v>
          </cell>
        </row>
        <row r="2157">
          <cell r="A2157">
            <v>7220220320</v>
          </cell>
          <cell r="B2157" t="str">
            <v>TOCO FOFO K9 FF16 AGUA DN 300 0,51A1,50M</v>
          </cell>
          <cell r="C2157">
            <v>2080.5</v>
          </cell>
          <cell r="D2157" t="str">
            <v>UN</v>
          </cell>
        </row>
        <row r="2158">
          <cell r="A2158">
            <v>7220220330</v>
          </cell>
          <cell r="B2158" t="str">
            <v>TOCO FOFO K9 FF16 AGUA DN 300 1,51A2,50M</v>
          </cell>
          <cell r="C2158">
            <v>3323.78</v>
          </cell>
          <cell r="D2158" t="str">
            <v>UN</v>
          </cell>
        </row>
        <row r="2159">
          <cell r="A2159">
            <v>7220220340</v>
          </cell>
          <cell r="B2159" t="str">
            <v>TOCO FOFO K9 FF16 AGUA DN 300 2,51A3,50M</v>
          </cell>
          <cell r="C2159">
            <v>3353.47</v>
          </cell>
          <cell r="D2159" t="str">
            <v>UN</v>
          </cell>
        </row>
        <row r="2160">
          <cell r="A2160">
            <v>7220250010</v>
          </cell>
          <cell r="B2160" t="str">
            <v>TOCO FOFO K9 PF10 AGUA DN 80 ATE 0,50M</v>
          </cell>
          <cell r="C2160">
            <v>141.6</v>
          </cell>
          <cell r="D2160" t="str">
            <v>UN</v>
          </cell>
        </row>
        <row r="2161">
          <cell r="A2161">
            <v>7220250020</v>
          </cell>
          <cell r="B2161" t="str">
            <v>TOCO FOFO K9 PF16 AGUA DN 80 0,51A1,50M</v>
          </cell>
          <cell r="C2161">
            <v>321.70999999999998</v>
          </cell>
          <cell r="D2161" t="str">
            <v>UN</v>
          </cell>
        </row>
        <row r="2162">
          <cell r="A2162">
            <v>7220250035</v>
          </cell>
          <cell r="B2162" t="str">
            <v>TOCO FOFO K9 PF16 AGUA DN 80 2,51A3,50M</v>
          </cell>
          <cell r="C2162">
            <v>811.53</v>
          </cell>
          <cell r="D2162" t="str">
            <v>UN</v>
          </cell>
        </row>
        <row r="2163">
          <cell r="A2163">
            <v>7220250060</v>
          </cell>
          <cell r="B2163" t="str">
            <v>TOCO FOFO K9 PF10 AGUA DN 100 ATE 0,50M</v>
          </cell>
          <cell r="C2163">
            <v>169.36</v>
          </cell>
          <cell r="D2163" t="str">
            <v>UN</v>
          </cell>
        </row>
        <row r="2164">
          <cell r="A2164">
            <v>7220250070</v>
          </cell>
          <cell r="B2164" t="str">
            <v>TOCO FOFO K9 PF10 AGUA DN 100 0,51A1,50M</v>
          </cell>
          <cell r="C2164">
            <v>392.12</v>
          </cell>
          <cell r="D2164" t="str">
            <v>UN</v>
          </cell>
        </row>
        <row r="2165">
          <cell r="A2165">
            <v>7220250080</v>
          </cell>
          <cell r="B2165" t="str">
            <v>TOCO FOFO K9 PF10 ÁGUA DN 100 1,51A2,50M</v>
          </cell>
          <cell r="C2165">
            <v>614.89</v>
          </cell>
          <cell r="D2165" t="str">
            <v>UN</v>
          </cell>
        </row>
        <row r="2166">
          <cell r="A2166">
            <v>7220250110</v>
          </cell>
          <cell r="B2166" t="str">
            <v>TOCO FOFO K9 PF10 ÁGUA DN 100 4,51A5,80M</v>
          </cell>
          <cell r="C2166">
            <v>1350.01</v>
          </cell>
          <cell r="D2166" t="str">
            <v>UN</v>
          </cell>
        </row>
        <row r="2167">
          <cell r="A2167">
            <v>7220250120</v>
          </cell>
          <cell r="B2167" t="str">
            <v>TOCO FOFO K9 PF10 AGU DN 150 ATE 0,50M</v>
          </cell>
          <cell r="C2167">
            <v>271.08</v>
          </cell>
          <cell r="D2167" t="str">
            <v>UN</v>
          </cell>
        </row>
        <row r="2168">
          <cell r="A2168">
            <v>7220250130</v>
          </cell>
          <cell r="B2168" t="str">
            <v>TOCO FOFO K9 PF10 AGUA DN 150 0,51A1,50M</v>
          </cell>
          <cell r="C2168">
            <v>607.1</v>
          </cell>
          <cell r="D2168" t="str">
            <v>UN</v>
          </cell>
        </row>
        <row r="2169">
          <cell r="A2169">
            <v>7220250160</v>
          </cell>
          <cell r="B2169" t="str">
            <v>TOCO FOFO K9 PF10 AGUA DN 150 3,51A4,50M</v>
          </cell>
          <cell r="C2169">
            <v>1615.14</v>
          </cell>
          <cell r="D2169" t="str">
            <v>UN</v>
          </cell>
        </row>
        <row r="2170">
          <cell r="A2170">
            <v>7220250170</v>
          </cell>
          <cell r="B2170" t="str">
            <v>TOCO FOFO K9 PF10 AGUA DN 150 3,51A5,80M</v>
          </cell>
          <cell r="C2170">
            <v>2051.96</v>
          </cell>
          <cell r="D2170" t="str">
            <v>UN</v>
          </cell>
        </row>
        <row r="2171">
          <cell r="A2171">
            <v>7220250190</v>
          </cell>
          <cell r="B2171" t="str">
            <v>TOCO FOFO K9 PF10 AGUA DN 200 0,51A1,50M</v>
          </cell>
          <cell r="C2171">
            <v>804.47</v>
          </cell>
          <cell r="D2171" t="str">
            <v>UN</v>
          </cell>
        </row>
        <row r="2172">
          <cell r="A2172">
            <v>7220250200</v>
          </cell>
          <cell r="B2172" t="str">
            <v>TOCO FOFO K9 PF10 AGUA DN 200 1,51A2,50M</v>
          </cell>
          <cell r="C2172">
            <v>1254.9000000000001</v>
          </cell>
          <cell r="D2172" t="str">
            <v>UN</v>
          </cell>
        </row>
        <row r="2173">
          <cell r="A2173">
            <v>7220250210</v>
          </cell>
          <cell r="B2173" t="str">
            <v>TOCO FOFO K9 PF10 AGUA DN 200 2,51A3,50M</v>
          </cell>
          <cell r="C2173">
            <v>1705.33</v>
          </cell>
          <cell r="D2173" t="str">
            <v>UN</v>
          </cell>
        </row>
        <row r="2174">
          <cell r="A2174">
            <v>7220250230</v>
          </cell>
          <cell r="B2174" t="str">
            <v>TOCO FOFO K9 PF10 AGUA DN 200 3,51A5,80M</v>
          </cell>
          <cell r="C2174">
            <v>2741.3</v>
          </cell>
          <cell r="D2174" t="str">
            <v>UN</v>
          </cell>
        </row>
        <row r="2175">
          <cell r="A2175">
            <v>7220250240</v>
          </cell>
          <cell r="B2175" t="str">
            <v>TOCO FOFO K9 PF10 AGUA DN 250 ATE 0,50M</v>
          </cell>
          <cell r="C2175">
            <v>480.83</v>
          </cell>
          <cell r="D2175" t="str">
            <v>UN</v>
          </cell>
        </row>
        <row r="2176">
          <cell r="A2176">
            <v>7220250250</v>
          </cell>
          <cell r="B2176" t="str">
            <v>TOCO FOFO K9 PF10 AGUA DN 250 0,51A1,50M</v>
          </cell>
          <cell r="C2176">
            <v>1068.8499999999999</v>
          </cell>
          <cell r="D2176" t="str">
            <v>UN</v>
          </cell>
        </row>
        <row r="2177">
          <cell r="A2177">
            <v>7220250260</v>
          </cell>
          <cell r="B2177" t="str">
            <v>TOCO FOFO K9 PF10 AGUA DN 250 1,51A2,50M</v>
          </cell>
          <cell r="C2177">
            <v>1656.89</v>
          </cell>
          <cell r="D2177" t="str">
            <v>UN</v>
          </cell>
        </row>
        <row r="2178">
          <cell r="A2178">
            <v>7220250270</v>
          </cell>
          <cell r="B2178" t="str">
            <v>TOCO FOFO K9 PF10 AGUA DN 250 2,51A3,50M</v>
          </cell>
          <cell r="C2178">
            <v>2244.91</v>
          </cell>
          <cell r="D2178" t="str">
            <v>UN</v>
          </cell>
        </row>
        <row r="2179">
          <cell r="A2179">
            <v>7220250290</v>
          </cell>
          <cell r="B2179" t="str">
            <v>TOCO FOFO K9 PF10 AGUA DN 250 4,51A5,80M</v>
          </cell>
          <cell r="C2179">
            <v>3597.36</v>
          </cell>
          <cell r="D2179" t="str">
            <v>UN</v>
          </cell>
        </row>
        <row r="2180">
          <cell r="A2180">
            <v>7220250300</v>
          </cell>
          <cell r="B2180" t="str">
            <v>TOCO FOFO K9 PF10 AGUA DN 300 ATE 0,50M</v>
          </cell>
          <cell r="C2180">
            <v>601.16999999999996</v>
          </cell>
          <cell r="D2180" t="str">
            <v>UN</v>
          </cell>
        </row>
        <row r="2181">
          <cell r="A2181">
            <v>7220250310</v>
          </cell>
          <cell r="B2181" t="str">
            <v>TOCO FOFO K9 PF10 AGUA DN 300 0,51A1,50M</v>
          </cell>
          <cell r="C2181">
            <v>1339.68</v>
          </cell>
          <cell r="D2181" t="str">
            <v>UN</v>
          </cell>
        </row>
        <row r="2182">
          <cell r="A2182">
            <v>7220250320</v>
          </cell>
          <cell r="B2182" t="str">
            <v>TOCO FOFO K9 PF10 AGUA DN 300 1,51A2,50M</v>
          </cell>
          <cell r="C2182">
            <v>2078.19</v>
          </cell>
          <cell r="D2182" t="str">
            <v>UN</v>
          </cell>
        </row>
        <row r="2183">
          <cell r="A2183">
            <v>7220250330</v>
          </cell>
          <cell r="B2183" t="str">
            <v>TOCO FOFO K9 PF10 AGUA DN 300 2,51A3,50M</v>
          </cell>
          <cell r="C2183">
            <v>2816.7</v>
          </cell>
          <cell r="D2183" t="str">
            <v>UN</v>
          </cell>
        </row>
        <row r="2184">
          <cell r="A2184">
            <v>7220250340</v>
          </cell>
          <cell r="B2184" t="str">
            <v>TOCO FOFO K9 PF10 AGUA DN 300 3,51A4,50M</v>
          </cell>
          <cell r="C2184">
            <v>3555.21</v>
          </cell>
          <cell r="D2184" t="str">
            <v>UN</v>
          </cell>
        </row>
        <row r="2185">
          <cell r="A2185">
            <v>7220250350</v>
          </cell>
          <cell r="B2185" t="str">
            <v>TOCO FOFO K9 PF10 AGUA DN 300 4,51A5,80M</v>
          </cell>
          <cell r="C2185">
            <v>4515.28</v>
          </cell>
          <cell r="D2185" t="str">
            <v>UN</v>
          </cell>
        </row>
        <row r="2186">
          <cell r="A2186">
            <v>7220250430</v>
          </cell>
          <cell r="B2186" t="str">
            <v>TOCO FOFO K9 PF10 AGUA DN 400 0,51A1,50M</v>
          </cell>
          <cell r="C2186">
            <v>2097.19</v>
          </cell>
          <cell r="D2186" t="str">
            <v>UN</v>
          </cell>
        </row>
        <row r="2187">
          <cell r="A2187">
            <v>7220250470</v>
          </cell>
          <cell r="B2187" t="str">
            <v>TOCO FOFO K9 PF10 AGUA DN 400 4,51A5,80M</v>
          </cell>
          <cell r="C2187">
            <v>7074.99</v>
          </cell>
          <cell r="D2187" t="str">
            <v>UN</v>
          </cell>
        </row>
        <row r="2188">
          <cell r="A2188">
            <v>7220250490</v>
          </cell>
          <cell r="B2188" t="str">
            <v>TOCO FOFO K9 PF10 AGUA DN 450 0,51A1,50M</v>
          </cell>
          <cell r="C2188">
            <v>2491.12</v>
          </cell>
          <cell r="D2188" t="str">
            <v>UN</v>
          </cell>
        </row>
        <row r="2189">
          <cell r="A2189">
            <v>7220250500</v>
          </cell>
          <cell r="B2189" t="str">
            <v>TOCO FOFO K9 PF10 AGUA DN 450 1,51A2,50M</v>
          </cell>
          <cell r="C2189">
            <v>3855.53</v>
          </cell>
          <cell r="D2189" t="str">
            <v>UN</v>
          </cell>
        </row>
        <row r="2190">
          <cell r="A2190">
            <v>7220250610</v>
          </cell>
          <cell r="B2190" t="str">
            <v>TOCO FOFO K9 PF10 AGUA DN 600 0,51A1,50M</v>
          </cell>
          <cell r="C2190">
            <v>3854.66</v>
          </cell>
          <cell r="D2190" t="str">
            <v>UN</v>
          </cell>
        </row>
        <row r="2191">
          <cell r="A2191">
            <v>7220250620</v>
          </cell>
          <cell r="B2191" t="str">
            <v>TOCO FOFO K9 PF10 AGUA DN 600 1,51A2,50M</v>
          </cell>
          <cell r="C2191">
            <v>5827.76</v>
          </cell>
          <cell r="D2191" t="str">
            <v>UN</v>
          </cell>
        </row>
        <row r="2192">
          <cell r="A2192">
            <v>7220250650</v>
          </cell>
          <cell r="B2192" t="str">
            <v>TOCO FOFO K9 PF10 AGUA DN 600 4,51A5,80M</v>
          </cell>
          <cell r="C2192">
            <v>12568.01</v>
          </cell>
          <cell r="D2192" t="str">
            <v>UN</v>
          </cell>
        </row>
        <row r="2193">
          <cell r="A2193">
            <v>7220250740</v>
          </cell>
          <cell r="B2193" t="str">
            <v>TOCO FOFO K9 PF10 AGUA DN 800 0,51A1,50M</v>
          </cell>
          <cell r="C2193">
            <v>7441.54</v>
          </cell>
          <cell r="D2193" t="str">
            <v>UN</v>
          </cell>
        </row>
        <row r="2194">
          <cell r="A2194">
            <v>7220250750</v>
          </cell>
          <cell r="B2194" t="str">
            <v>TOCO FOFO K9 PF10 AGUA DN 800 1,51A2,50M</v>
          </cell>
          <cell r="C2194">
            <v>11560.81</v>
          </cell>
          <cell r="D2194" t="str">
            <v>UN</v>
          </cell>
        </row>
        <row r="2195">
          <cell r="A2195">
            <v>7220250810</v>
          </cell>
          <cell r="B2195" t="str">
            <v>TOCO FOFO K9 PF10 AGUA DN 900 0,51A1,50M</v>
          </cell>
          <cell r="C2195">
            <v>9029.17</v>
          </cell>
          <cell r="D2195" t="str">
            <v>UN</v>
          </cell>
        </row>
        <row r="2196">
          <cell r="A2196">
            <v>7220250820</v>
          </cell>
          <cell r="B2196" t="str">
            <v>TOCO FOFO K9 PF10 AGUA DN 900 1,51A2,50M</v>
          </cell>
          <cell r="C2196">
            <v>13974.95</v>
          </cell>
          <cell r="D2196" t="str">
            <v>UN</v>
          </cell>
        </row>
        <row r="2197">
          <cell r="A2197">
            <v>7220250860</v>
          </cell>
          <cell r="B2197" t="str">
            <v>TOCO FOFO K9 PF10 AGUA DN 900 5,51A6,80M</v>
          </cell>
          <cell r="C2197">
            <v>35241.81</v>
          </cell>
          <cell r="D2197" t="str">
            <v>UN</v>
          </cell>
        </row>
        <row r="2198">
          <cell r="A2198">
            <v>7220270020</v>
          </cell>
          <cell r="B2198" t="str">
            <v>TOCO FOFO K9 PF16 AGUA DN 80 0,51A1,50M</v>
          </cell>
          <cell r="C2198">
            <v>321.70999999999998</v>
          </cell>
          <cell r="D2198" t="str">
            <v>UN</v>
          </cell>
        </row>
        <row r="2199">
          <cell r="A2199">
            <v>7220270200</v>
          </cell>
          <cell r="B2199" t="str">
            <v>TOCO FOFO K9 PF16 AGUA DN 200 1,51A2,50M</v>
          </cell>
          <cell r="C2199">
            <v>1705.33</v>
          </cell>
          <cell r="D2199" t="str">
            <v>UN</v>
          </cell>
        </row>
        <row r="2200">
          <cell r="A2200">
            <v>7220270210</v>
          </cell>
          <cell r="B2200" t="str">
            <v>TOCO FOFO K9 PF16 AGUA DN 200 2,51A3,50M</v>
          </cell>
          <cell r="C2200">
            <v>1705.33</v>
          </cell>
          <cell r="D2200" t="str">
            <v>UN</v>
          </cell>
        </row>
        <row r="2201">
          <cell r="A2201">
            <v>7220270230</v>
          </cell>
          <cell r="B2201" t="str">
            <v>TOCO FOFO K9 PF16 AGUA DN 200 4,51A5,80M</v>
          </cell>
          <cell r="C2201">
            <v>2741.3</v>
          </cell>
          <cell r="D2201" t="str">
            <v>UN</v>
          </cell>
        </row>
        <row r="2202">
          <cell r="A2202">
            <v>7220270470</v>
          </cell>
          <cell r="B2202" t="str">
            <v>TOCO FOFO K9 PF16 AGUA DN 400 4,51A5,80M</v>
          </cell>
          <cell r="C2202">
            <v>11061.9</v>
          </cell>
          <cell r="D2202" t="str">
            <v>UN</v>
          </cell>
        </row>
        <row r="2203">
          <cell r="A2203">
            <v>7220300010</v>
          </cell>
          <cell r="B2203" t="str">
            <v>TOCO FOFO K9 PP AGUA DN 80 ATE 0,50M</v>
          </cell>
          <cell r="C2203">
            <v>90.06</v>
          </cell>
          <cell r="D2203" t="str">
            <v>UN</v>
          </cell>
        </row>
        <row r="2204">
          <cell r="A2204">
            <v>7220300020</v>
          </cell>
          <cell r="B2204" t="str">
            <v>TOCO FOFO K9 PP AGUA DN 80 0,51A1,50M</v>
          </cell>
          <cell r="C2204">
            <v>270.17</v>
          </cell>
          <cell r="D2204" t="str">
            <v>UN</v>
          </cell>
        </row>
        <row r="2205">
          <cell r="A2205">
            <v>7220300030</v>
          </cell>
          <cell r="B2205" t="str">
            <v>TOCO FOFO K9 PP AGUA DN 80 1,51A2,50M</v>
          </cell>
          <cell r="C2205">
            <v>450.3</v>
          </cell>
          <cell r="D2205" t="str">
            <v>UN</v>
          </cell>
        </row>
        <row r="2206">
          <cell r="A2206">
            <v>7220300070</v>
          </cell>
          <cell r="B2206" t="str">
            <v>TOCO FOFO K9 PP AGU DN 100 ATÉ 0,50M</v>
          </cell>
          <cell r="C2206">
            <v>111.39</v>
          </cell>
          <cell r="D2206" t="str">
            <v>UN</v>
          </cell>
        </row>
        <row r="2207">
          <cell r="A2207">
            <v>7220300080</v>
          </cell>
          <cell r="B2207" t="str">
            <v>TOCO FOFO K9 PP AGUA DN 100 0,51A1,50M</v>
          </cell>
          <cell r="C2207">
            <v>334.15</v>
          </cell>
          <cell r="D2207" t="str">
            <v>UN</v>
          </cell>
        </row>
        <row r="2208">
          <cell r="A2208">
            <v>7220300090</v>
          </cell>
          <cell r="B2208" t="str">
            <v>TOCO FOFO K9 PP AGUA DN 100 1,51A2,50M</v>
          </cell>
          <cell r="C2208">
            <v>556.91</v>
          </cell>
          <cell r="D2208" t="str">
            <v>UN</v>
          </cell>
        </row>
        <row r="2209">
          <cell r="A2209">
            <v>7220300120</v>
          </cell>
          <cell r="B2209" t="str">
            <v>TOCO FOFO K9 PP AGUA DN 100 4,51A5,80M</v>
          </cell>
          <cell r="C2209">
            <v>1292.03</v>
          </cell>
          <cell r="D2209" t="str">
            <v>UN</v>
          </cell>
        </row>
        <row r="2210">
          <cell r="A2210">
            <v>7220300130</v>
          </cell>
          <cell r="B2210" t="str">
            <v>TOCO FOFO K9 PP AGUA DN 150 ATE 0,50M</v>
          </cell>
          <cell r="C2210">
            <v>168.01</v>
          </cell>
          <cell r="D2210" t="str">
            <v>UN</v>
          </cell>
        </row>
        <row r="2211">
          <cell r="A2211">
            <v>7220300140</v>
          </cell>
          <cell r="B2211" t="str">
            <v>TOCO FOFO K9 PP AGUA DN 150 0,51A1,50M</v>
          </cell>
          <cell r="C2211">
            <v>504.03</v>
          </cell>
          <cell r="D2211" t="str">
            <v>UN</v>
          </cell>
        </row>
        <row r="2212">
          <cell r="A2212">
            <v>7220300150</v>
          </cell>
          <cell r="B2212" t="str">
            <v>TOCO FOFO K9 PP AGUA DN 150 1,51A2,50M</v>
          </cell>
          <cell r="C2212">
            <v>840.03</v>
          </cell>
          <cell r="D2212" t="str">
            <v>UN</v>
          </cell>
        </row>
        <row r="2213">
          <cell r="A2213">
            <v>7220300160</v>
          </cell>
          <cell r="B2213" t="str">
            <v>TOCO FOFO K9 PP AGUA DN 150 2,51A3,50M</v>
          </cell>
          <cell r="C2213">
            <v>1176.05</v>
          </cell>
          <cell r="D2213" t="str">
            <v>UN</v>
          </cell>
        </row>
        <row r="2214">
          <cell r="A2214">
            <v>7220300170</v>
          </cell>
          <cell r="B2214" t="str">
            <v>TOCO FOFO K9 PP AGUA DN 150 3,51A4,50M</v>
          </cell>
          <cell r="C2214">
            <v>1512.07</v>
          </cell>
          <cell r="D2214" t="str">
            <v>UN</v>
          </cell>
        </row>
        <row r="2215">
          <cell r="A2215">
            <v>7220300180</v>
          </cell>
          <cell r="B2215" t="str">
            <v>TOCO FOFO K9 PP AGUA DN 150 4,51A5,80M</v>
          </cell>
          <cell r="C2215">
            <v>1948.89</v>
          </cell>
          <cell r="D2215" t="str">
            <v>UN</v>
          </cell>
        </row>
        <row r="2216">
          <cell r="A2216">
            <v>7220300190</v>
          </cell>
          <cell r="B2216" t="str">
            <v>TOCO FOFO K9 PP AGUA DN 200 ATE 0,50M</v>
          </cell>
          <cell r="C2216">
            <v>225.21</v>
          </cell>
          <cell r="D2216" t="str">
            <v>UN</v>
          </cell>
        </row>
        <row r="2217">
          <cell r="A2217">
            <v>7220300200</v>
          </cell>
          <cell r="B2217" t="str">
            <v>TOCO FOFO K9 PP AGUA DN 200 0,51A1,50M</v>
          </cell>
          <cell r="C2217">
            <v>675.63</v>
          </cell>
          <cell r="D2217" t="str">
            <v>UN</v>
          </cell>
        </row>
        <row r="2218">
          <cell r="A2218">
            <v>7220300210</v>
          </cell>
          <cell r="B2218" t="str">
            <v>TOCO FOFO K9 PP AGUA DN 200 1,51A2,50M</v>
          </cell>
          <cell r="C2218">
            <v>1126.06</v>
          </cell>
          <cell r="D2218" t="str">
            <v>UN</v>
          </cell>
        </row>
        <row r="2219">
          <cell r="A2219">
            <v>7220300220</v>
          </cell>
          <cell r="B2219" t="str">
            <v>TOCO FOFO K9 PP AGUA DN 200 2,51A3,50M</v>
          </cell>
          <cell r="C2219">
            <v>1576.49</v>
          </cell>
          <cell r="D2219" t="str">
            <v>UN</v>
          </cell>
        </row>
        <row r="2220">
          <cell r="A2220">
            <v>7220300250</v>
          </cell>
          <cell r="B2220" t="str">
            <v>TOCO FOFO K9 PP AGUA DN 250 ATE 0,50M</v>
          </cell>
          <cell r="C2220">
            <v>294.01</v>
          </cell>
          <cell r="D2220" t="str">
            <v>UN</v>
          </cell>
        </row>
        <row r="2221">
          <cell r="A2221">
            <v>7220300260</v>
          </cell>
          <cell r="B2221" t="str">
            <v>TOCO FOFO K9 PP AGUA DN 250 0,51A1,50M</v>
          </cell>
          <cell r="C2221">
            <v>882.04</v>
          </cell>
          <cell r="D2221" t="str">
            <v>UN</v>
          </cell>
        </row>
        <row r="2222">
          <cell r="A2222">
            <v>7220300270</v>
          </cell>
          <cell r="B2222" t="str">
            <v>TOCO FOFO K9 PP AGUA DN 250 1,51A2,50M</v>
          </cell>
          <cell r="C2222">
            <v>1470.06</v>
          </cell>
          <cell r="D2222" t="str">
            <v>UN</v>
          </cell>
        </row>
        <row r="2223">
          <cell r="A2223">
            <v>7220300280</v>
          </cell>
          <cell r="B2223" t="str">
            <v>TOCO FOFO K9 PP AGUA DN 250 2,51A3,50M</v>
          </cell>
          <cell r="C2223">
            <v>2058.1</v>
          </cell>
          <cell r="D2223" t="str">
            <v>UN</v>
          </cell>
        </row>
        <row r="2224">
          <cell r="A2224">
            <v>7220300290</v>
          </cell>
          <cell r="B2224" t="str">
            <v>TOCO FOFO K9 PP AGUA DN 250 3,51A4,50M</v>
          </cell>
          <cell r="C2224">
            <v>2646.12</v>
          </cell>
          <cell r="D2224" t="str">
            <v>UN</v>
          </cell>
        </row>
        <row r="2225">
          <cell r="A2225">
            <v>7220300320</v>
          </cell>
          <cell r="B2225" t="str">
            <v>TOCO FOFO K9 PP AGUA DN 300 0,51A1,50M</v>
          </cell>
          <cell r="C2225">
            <v>1107.77</v>
          </cell>
          <cell r="D2225" t="str">
            <v>UN</v>
          </cell>
        </row>
        <row r="2226">
          <cell r="A2226">
            <v>7220300330</v>
          </cell>
          <cell r="B2226" t="str">
            <v>TOCO FOFO K9 PP AGUA DN 300 1,51A2,50M</v>
          </cell>
          <cell r="C2226">
            <v>1846.27</v>
          </cell>
          <cell r="D2226" t="str">
            <v>UN</v>
          </cell>
        </row>
        <row r="2227">
          <cell r="A2227">
            <v>7220300440</v>
          </cell>
          <cell r="B2227" t="str">
            <v>TOCO FOFO K9 PP AGUA DN 400 0,51A1,50M</v>
          </cell>
          <cell r="C2227">
            <v>1736.44</v>
          </cell>
          <cell r="D2227" t="str">
            <v>UN</v>
          </cell>
        </row>
        <row r="2228">
          <cell r="A2228">
            <v>7220300450</v>
          </cell>
          <cell r="B2228" t="str">
            <v>TOCO FOFO K9 PP AGUA DN 400 1,51A2,50M</v>
          </cell>
          <cell r="C2228">
            <v>2894.07</v>
          </cell>
          <cell r="D2228" t="str">
            <v>UN</v>
          </cell>
        </row>
        <row r="2229">
          <cell r="A2229">
            <v>7220300460</v>
          </cell>
          <cell r="B2229" t="str">
            <v>TOCO FOFO K9 PP AGUA DN 400 2,51A3,50M</v>
          </cell>
          <cell r="C2229">
            <v>4051.7</v>
          </cell>
          <cell r="D2229" t="str">
            <v>UN</v>
          </cell>
        </row>
        <row r="2230">
          <cell r="A2230">
            <v>7220300470</v>
          </cell>
          <cell r="B2230" t="str">
            <v>TOCO FOFO K9 PP AGUA DN 400 3,51A4,50M</v>
          </cell>
          <cell r="C2230">
            <v>5209.33</v>
          </cell>
          <cell r="D2230" t="str">
            <v>UN</v>
          </cell>
        </row>
        <row r="2231">
          <cell r="A2231">
            <v>7220300570</v>
          </cell>
          <cell r="B2231" t="str">
            <v>TOCO FOFO K9 PP AGUA DN 500 1,51A2,50M</v>
          </cell>
          <cell r="C2231">
            <v>3935.74</v>
          </cell>
          <cell r="D2231" t="str">
            <v>UN</v>
          </cell>
        </row>
        <row r="2232">
          <cell r="A2232">
            <v>7220300620</v>
          </cell>
          <cell r="B2232" t="str">
            <v>TOCO FOFO K9 PP AGUA DN 600 0,51A1,50M</v>
          </cell>
          <cell r="C2232">
            <v>3063.75</v>
          </cell>
          <cell r="D2232" t="str">
            <v>UN</v>
          </cell>
        </row>
        <row r="2233">
          <cell r="A2233">
            <v>7220300660</v>
          </cell>
          <cell r="B2233" t="str">
            <v>TOCO FOFO K9 PP AGUA DN 600 4,51A5,80M</v>
          </cell>
          <cell r="C2233">
            <v>18475.84</v>
          </cell>
          <cell r="D2233" t="str">
            <v>UN</v>
          </cell>
        </row>
        <row r="2234">
          <cell r="A2234">
            <v>7220300750</v>
          </cell>
          <cell r="B2234" t="str">
            <v>TOCO FOFO K9 PP AGUA DN 800 0,51A1,50M</v>
          </cell>
          <cell r="C2234">
            <v>6178.91</v>
          </cell>
          <cell r="D2234" t="str">
            <v>UN</v>
          </cell>
        </row>
        <row r="2235">
          <cell r="A2235">
            <v>7220300830</v>
          </cell>
          <cell r="B2235" t="str">
            <v>TOCO FOFO K9 PP AGUA DN 900 1,51A2,50M</v>
          </cell>
          <cell r="C2235">
            <v>12364.45</v>
          </cell>
          <cell r="D2235" t="str">
            <v>UN</v>
          </cell>
        </row>
        <row r="2236">
          <cell r="A2236">
            <v>7220300850</v>
          </cell>
          <cell r="B2236" t="str">
            <v>TOCO FOFO K9 PP AGUA DN 900 3,51A4,50M</v>
          </cell>
          <cell r="C2236">
            <v>22256.02</v>
          </cell>
          <cell r="D2236" t="str">
            <v>UN</v>
          </cell>
        </row>
        <row r="2237">
          <cell r="A2237">
            <v>7220300860</v>
          </cell>
          <cell r="B2237" t="str">
            <v>TOCO FOFO K9 PP AGUA DN 900 4,51A5,50M</v>
          </cell>
          <cell r="C2237">
            <v>27201.79</v>
          </cell>
          <cell r="D2237" t="str">
            <v>UN</v>
          </cell>
        </row>
        <row r="2238">
          <cell r="A2238">
            <v>7220300870</v>
          </cell>
          <cell r="B2238" t="str">
            <v>TOCO FOFO K9 PP AGUA DN 900 5,51A6,80M</v>
          </cell>
          <cell r="C2238">
            <v>33631.31</v>
          </cell>
          <cell r="D2238" t="str">
            <v>UN</v>
          </cell>
        </row>
        <row r="2239">
          <cell r="A2239">
            <v>7220350320</v>
          </cell>
          <cell r="B2239" t="str">
            <v>TOCO FOFO K9 BF10 AGU DN 300 0,51A1,50M</v>
          </cell>
          <cell r="C2239">
            <v>1579.32</v>
          </cell>
          <cell r="D2239" t="str">
            <v>M</v>
          </cell>
        </row>
        <row r="2240">
          <cell r="A2240">
            <v>7220350360</v>
          </cell>
          <cell r="B2240" t="str">
            <v>TOCO FOFO K9 BF10 AGU DN 300 4,51A5,80M</v>
          </cell>
          <cell r="C2240">
            <v>4754.91</v>
          </cell>
          <cell r="D2240" t="str">
            <v>M</v>
          </cell>
        </row>
        <row r="2241">
          <cell r="A2241">
            <v>7220400010</v>
          </cell>
          <cell r="B2241" t="str">
            <v>TOCO FOFO K9 FF10 ESG DN 80 ATE 0,50M</v>
          </cell>
          <cell r="C2241">
            <v>229.83</v>
          </cell>
          <cell r="D2241" t="str">
            <v>UN</v>
          </cell>
        </row>
        <row r="2242">
          <cell r="A2242">
            <v>7220400020</v>
          </cell>
          <cell r="B2242" t="str">
            <v>TOCO FOFO K9 FF10 ESG DN 80 0,51A1,50M</v>
          </cell>
          <cell r="C2242">
            <v>444.18</v>
          </cell>
          <cell r="D2242" t="str">
            <v>UN</v>
          </cell>
        </row>
        <row r="2243">
          <cell r="A2243">
            <v>7220400030</v>
          </cell>
          <cell r="B2243" t="str">
            <v>TOCO FOFO K9 FF10 ESG DN 80 1,51A2,50M</v>
          </cell>
          <cell r="C2243">
            <v>658.51</v>
          </cell>
          <cell r="D2243" t="str">
            <v>UN</v>
          </cell>
        </row>
        <row r="2244">
          <cell r="A2244">
            <v>7220400040</v>
          </cell>
          <cell r="B2244" t="str">
            <v>TOCO FOFO K9 FF10 ESG DN 80 2,51A3,50M</v>
          </cell>
          <cell r="C2244">
            <v>872.86</v>
          </cell>
          <cell r="D2244" t="str">
            <v>UN</v>
          </cell>
        </row>
        <row r="2245">
          <cell r="A2245">
            <v>7220400050</v>
          </cell>
          <cell r="B2245" t="str">
            <v>TOCO FOFO K9 FF10 ESG DN 80 3,51A4,50M</v>
          </cell>
          <cell r="C2245">
            <v>1087.2</v>
          </cell>
          <cell r="D2245" t="str">
            <v>UN</v>
          </cell>
        </row>
        <row r="2246">
          <cell r="A2246">
            <v>7220400060</v>
          </cell>
          <cell r="B2246" t="str">
            <v>TOCO FOFO K9 FF10 ESG DN 80 4,51A5,80M</v>
          </cell>
          <cell r="C2246">
            <v>1365.84</v>
          </cell>
          <cell r="D2246" t="str">
            <v>UN</v>
          </cell>
        </row>
        <row r="2247">
          <cell r="A2247">
            <v>7220400070</v>
          </cell>
          <cell r="B2247" t="str">
            <v>TOCO FOFO K9 FF10 ESG DN 100 ATE 0,50M</v>
          </cell>
          <cell r="C2247">
            <v>270.54000000000002</v>
          </cell>
          <cell r="D2247" t="str">
            <v>UN</v>
          </cell>
        </row>
        <row r="2248">
          <cell r="A2248">
            <v>7220400080</v>
          </cell>
          <cell r="B2248" t="str">
            <v>TOCO FOFO K9 FF10 ESG DN 100 0,51A1,50M</v>
          </cell>
          <cell r="C2248">
            <v>535.63</v>
          </cell>
          <cell r="D2248" t="str">
            <v>UN</v>
          </cell>
        </row>
        <row r="2249">
          <cell r="A2249">
            <v>7220400090</v>
          </cell>
          <cell r="B2249" t="str">
            <v>TOCO FOFO K9 FF10 ESG DN 100 1,51A2,50M</v>
          </cell>
          <cell r="C2249">
            <v>800.71</v>
          </cell>
          <cell r="D2249" t="str">
            <v>UN</v>
          </cell>
        </row>
        <row r="2250">
          <cell r="A2250">
            <v>7220400100</v>
          </cell>
          <cell r="B2250" t="str">
            <v>TOCO FOFO K9 FF10 ESG DN 100 2,51A3,50M</v>
          </cell>
          <cell r="C2250">
            <v>1065.81</v>
          </cell>
          <cell r="D2250" t="str">
            <v>UN</v>
          </cell>
        </row>
        <row r="2251">
          <cell r="A2251">
            <v>7220400110</v>
          </cell>
          <cell r="B2251" t="str">
            <v>TOCO FOFO K9 FF10 ESG DN 100 3,51A4,50M</v>
          </cell>
          <cell r="C2251">
            <v>1330.9</v>
          </cell>
          <cell r="D2251" t="str">
            <v>UN</v>
          </cell>
        </row>
        <row r="2252">
          <cell r="A2252">
            <v>7220400120</v>
          </cell>
          <cell r="B2252" t="str">
            <v>TOCO FOFO K9 FF10 ESG DN 100 4,51A5,80M</v>
          </cell>
          <cell r="C2252">
            <v>1675.53</v>
          </cell>
          <cell r="D2252" t="str">
            <v>UN</v>
          </cell>
        </row>
        <row r="2253">
          <cell r="A2253">
            <v>7220400130</v>
          </cell>
          <cell r="B2253" t="str">
            <v>TOCO FOFO K9 FF10 ESG DN 150 ATE 0,50M</v>
          </cell>
          <cell r="C2253">
            <v>445.25</v>
          </cell>
          <cell r="D2253" t="str">
            <v>UN</v>
          </cell>
        </row>
        <row r="2254">
          <cell r="A2254">
            <v>7220400140</v>
          </cell>
          <cell r="B2254" t="str">
            <v>TOCO FOFO K9 FF10 ESG DN 150 0,51A1,50M</v>
          </cell>
          <cell r="C2254">
            <v>845.11</v>
          </cell>
          <cell r="D2254" t="str">
            <v>UN</v>
          </cell>
        </row>
        <row r="2255">
          <cell r="A2255">
            <v>7220400150</v>
          </cell>
          <cell r="B2255" t="str">
            <v>TOCO FOFO K9 FF10 ESG DN 150 1,51A2,50M</v>
          </cell>
          <cell r="C2255">
            <v>1244.97</v>
          </cell>
          <cell r="D2255" t="str">
            <v>UN</v>
          </cell>
        </row>
        <row r="2256">
          <cell r="A2256">
            <v>7220400160</v>
          </cell>
          <cell r="B2256" t="str">
            <v>TOCO FOFO K9 FF10 ESG DN 150 2,51A3,50M</v>
          </cell>
          <cell r="C2256">
            <v>1644.82</v>
          </cell>
          <cell r="D2256" t="str">
            <v>UN</v>
          </cell>
        </row>
        <row r="2257">
          <cell r="A2257">
            <v>7220400170</v>
          </cell>
          <cell r="B2257" t="str">
            <v>TOCO FOFO K9 FF10 ESG DN 150 3,51A4,50M</v>
          </cell>
          <cell r="C2257">
            <v>2044.68</v>
          </cell>
          <cell r="D2257" t="str">
            <v>UN</v>
          </cell>
        </row>
        <row r="2258">
          <cell r="A2258">
            <v>7220400180</v>
          </cell>
          <cell r="B2258" t="str">
            <v>TOCO FOFO K9 FF10 ESG DN 150 4,51A5,80M</v>
          </cell>
          <cell r="C2258">
            <v>2564.5100000000002</v>
          </cell>
          <cell r="D2258" t="str">
            <v>UN</v>
          </cell>
        </row>
        <row r="2259">
          <cell r="A2259">
            <v>7220400190</v>
          </cell>
          <cell r="B2259" t="str">
            <v>TOCO FOFO K9 FF10 ESG DN 200 ATÉ 0,50M</v>
          </cell>
          <cell r="C2259">
            <v>579.25</v>
          </cell>
          <cell r="D2259" t="str">
            <v>UN</v>
          </cell>
        </row>
        <row r="2260">
          <cell r="A2260">
            <v>7220400200</v>
          </cell>
          <cell r="B2260" t="str">
            <v>TOCO FOFO K9 FF10 ESG DN 200 0,51A1,50M</v>
          </cell>
          <cell r="C2260">
            <v>1110.6600000000001</v>
          </cell>
          <cell r="D2260" t="str">
            <v>UN</v>
          </cell>
        </row>
        <row r="2261">
          <cell r="A2261">
            <v>7220400210</v>
          </cell>
          <cell r="B2261" t="str">
            <v>TOCO FOFO K9 FF10 ESG DN 200 1,51A2,50M</v>
          </cell>
          <cell r="C2261">
            <v>1651.27</v>
          </cell>
          <cell r="D2261" t="str">
            <v>UN</v>
          </cell>
        </row>
        <row r="2262">
          <cell r="A2262">
            <v>7220400220</v>
          </cell>
          <cell r="B2262" t="str">
            <v>TOCO FOFO K9 FF10 ESG DN 200 2,51A3,50M</v>
          </cell>
          <cell r="C2262">
            <v>2182.67</v>
          </cell>
          <cell r="D2262" t="str">
            <v>UN</v>
          </cell>
        </row>
        <row r="2263">
          <cell r="A2263">
            <v>7220400230</v>
          </cell>
          <cell r="B2263" t="str">
            <v>TOCO FOFO K9 FF10 ESG DN 200 3,51A4,50M</v>
          </cell>
          <cell r="C2263">
            <v>2718.69</v>
          </cell>
          <cell r="D2263" t="str">
            <v>UN</v>
          </cell>
        </row>
        <row r="2264">
          <cell r="A2264">
            <v>7220400240</v>
          </cell>
          <cell r="B2264" t="str">
            <v>TOCO FOFO K9 FF10 ESG DN 200 4,51A5,80M</v>
          </cell>
          <cell r="C2264">
            <v>3415.5</v>
          </cell>
          <cell r="D2264" t="str">
            <v>UN</v>
          </cell>
        </row>
        <row r="2265">
          <cell r="A2265">
            <v>7220400250</v>
          </cell>
          <cell r="B2265" t="str">
            <v>TOCO FOFO K9 FF10 ESG DN 250 ATE 0,50M</v>
          </cell>
          <cell r="C2265">
            <v>794.5</v>
          </cell>
          <cell r="D2265" t="str">
            <v>UN</v>
          </cell>
        </row>
        <row r="2266">
          <cell r="A2266">
            <v>7220400260</v>
          </cell>
          <cell r="B2266" t="str">
            <v>TOCO FOFO K9 FF10 ESG DN 250 0,51A1,50M</v>
          </cell>
          <cell r="C2266">
            <v>1494.27</v>
          </cell>
          <cell r="D2266" t="str">
            <v>UN</v>
          </cell>
        </row>
        <row r="2267">
          <cell r="A2267">
            <v>7220400270</v>
          </cell>
          <cell r="B2267" t="str">
            <v>TOCO FOFO K9 FF10 ESG DN 250 1,51A2,50M</v>
          </cell>
          <cell r="C2267">
            <v>2194.0300000000002</v>
          </cell>
          <cell r="D2267" t="str">
            <v>UN</v>
          </cell>
        </row>
        <row r="2268">
          <cell r="A2268">
            <v>7220400280</v>
          </cell>
          <cell r="B2268" t="str">
            <v>TOCO FOFO K9 FF10 ESG DN 250 2,51A3,50M</v>
          </cell>
          <cell r="C2268">
            <v>2893.78</v>
          </cell>
          <cell r="D2268" t="str">
            <v>UN</v>
          </cell>
        </row>
        <row r="2269">
          <cell r="A2269">
            <v>7220400290</v>
          </cell>
          <cell r="B2269" t="str">
            <v>TOCO FOFO K9 FF10 ESG DN 250 3,51A4,50M</v>
          </cell>
          <cell r="C2269">
            <v>3593.54</v>
          </cell>
          <cell r="D2269" t="str">
            <v>UN</v>
          </cell>
        </row>
        <row r="2270">
          <cell r="A2270">
            <v>7220400300</v>
          </cell>
          <cell r="B2270" t="str">
            <v>TOCO FOFO K9 FF10 ESG DN 250 4,51A5,80M</v>
          </cell>
          <cell r="C2270">
            <v>4503.22</v>
          </cell>
          <cell r="D2270" t="str">
            <v>UN</v>
          </cell>
        </row>
        <row r="2271">
          <cell r="A2271">
            <v>7220400310</v>
          </cell>
          <cell r="B2271" t="str">
            <v>TOCO FOFO K9 FF10 ESG DN 300 ATE 0,50M</v>
          </cell>
          <cell r="C2271">
            <v>991.37</v>
          </cell>
          <cell r="D2271" t="str">
            <v>UN</v>
          </cell>
        </row>
        <row r="2272">
          <cell r="A2272">
            <v>7220400320</v>
          </cell>
          <cell r="B2272" t="str">
            <v>TOCO FOFO K9 FF10 ESG DN 300 0,51A1,50M</v>
          </cell>
          <cell r="C2272">
            <v>1870.21</v>
          </cell>
          <cell r="D2272" t="str">
            <v>UN</v>
          </cell>
        </row>
        <row r="2273">
          <cell r="A2273">
            <v>7220400330</v>
          </cell>
          <cell r="B2273" t="str">
            <v>TOCO FOFO K9 FF10 ESG DN 300 1,51A2,50M</v>
          </cell>
          <cell r="C2273">
            <v>2749.05</v>
          </cell>
          <cell r="D2273" t="str">
            <v>UN</v>
          </cell>
        </row>
        <row r="2274">
          <cell r="A2274">
            <v>7220400340</v>
          </cell>
          <cell r="B2274" t="str">
            <v>TOCO FOFO K9 FF10 ESG DN 300 2,51A3,50M</v>
          </cell>
          <cell r="C2274">
            <v>3627.87</v>
          </cell>
          <cell r="D2274" t="str">
            <v>UN</v>
          </cell>
        </row>
        <row r="2275">
          <cell r="A2275">
            <v>7220400360</v>
          </cell>
          <cell r="B2275" t="str">
            <v>TOCO FOFO K9 FF10 ESG DN 300 4,51A5,80M</v>
          </cell>
          <cell r="C2275">
            <v>5649.2</v>
          </cell>
          <cell r="D2275" t="str">
            <v>UN</v>
          </cell>
        </row>
        <row r="2276">
          <cell r="A2276">
            <v>7220400370</v>
          </cell>
          <cell r="B2276" t="str">
            <v>TOCO FOFO K9 FF10 ESG DN 350 ATE 0,50M</v>
          </cell>
          <cell r="C2276">
            <v>1286.28</v>
          </cell>
          <cell r="D2276" t="str">
            <v>UN</v>
          </cell>
        </row>
        <row r="2277">
          <cell r="A2277">
            <v>7220450010</v>
          </cell>
          <cell r="B2277" t="str">
            <v>TOCO FOFO K9 PF10 ESG DN 80 ATE 0,50M</v>
          </cell>
          <cell r="C2277">
            <v>168.5</v>
          </cell>
          <cell r="D2277" t="str">
            <v>UN</v>
          </cell>
        </row>
        <row r="2278">
          <cell r="A2278">
            <v>7220450020</v>
          </cell>
          <cell r="B2278" t="str">
            <v>TOCO FOFO K9 PF10 ESG DN 80 0,51A1,50M</v>
          </cell>
          <cell r="C2278">
            <v>382.85</v>
          </cell>
          <cell r="D2278" t="str">
            <v>UN</v>
          </cell>
        </row>
        <row r="2279">
          <cell r="A2279">
            <v>7220450030</v>
          </cell>
          <cell r="B2279" t="str">
            <v>TOCO FOFO K9 PF10 ESG DN 80 1,51A2,50M</v>
          </cell>
          <cell r="C2279">
            <v>597.17999999999995</v>
          </cell>
          <cell r="D2279" t="str">
            <v>UN</v>
          </cell>
        </row>
        <row r="2280">
          <cell r="A2280">
            <v>7220450040</v>
          </cell>
          <cell r="B2280" t="str">
            <v>TOCO FOFO K9 PF10 ESG DN 80 2,51A3,50M</v>
          </cell>
          <cell r="C2280">
            <v>811.53</v>
          </cell>
          <cell r="D2280" t="str">
            <v>UN</v>
          </cell>
        </row>
        <row r="2281">
          <cell r="A2281">
            <v>7220450050</v>
          </cell>
          <cell r="B2281" t="str">
            <v>TOCO FOFO K9 PF10 ESG DN 80 3,51A4,50M</v>
          </cell>
          <cell r="C2281">
            <v>1025.8699999999999</v>
          </cell>
          <cell r="D2281" t="str">
            <v>UN</v>
          </cell>
        </row>
        <row r="2282">
          <cell r="A2282">
            <v>7220450060</v>
          </cell>
          <cell r="B2282" t="str">
            <v>TOCO FOFO K9 PF10 ESG DN 80 4,51A5,80M</v>
          </cell>
          <cell r="C2282">
            <v>1304.51</v>
          </cell>
          <cell r="D2282" t="str">
            <v>UN</v>
          </cell>
        </row>
        <row r="2283">
          <cell r="A2283">
            <v>7220450070</v>
          </cell>
          <cell r="B2283" t="str">
            <v>TOCO FOFO K9 PF10 ESG DN 100 ATE 0,50M</v>
          </cell>
          <cell r="C2283">
            <v>201.54</v>
          </cell>
          <cell r="D2283" t="str">
            <v>UN</v>
          </cell>
        </row>
        <row r="2284">
          <cell r="A2284">
            <v>7220450080</v>
          </cell>
          <cell r="B2284" t="str">
            <v>TOCO FOFO K9 PF10 ESG DN 100 0,51A1,50M</v>
          </cell>
          <cell r="C2284">
            <v>466.64</v>
          </cell>
          <cell r="D2284" t="str">
            <v>UN</v>
          </cell>
        </row>
        <row r="2285">
          <cell r="A2285">
            <v>7220450090</v>
          </cell>
          <cell r="B2285" t="str">
            <v>TOCO FOFO K9 PF10 ESG DN 100 1,51A2,50M</v>
          </cell>
          <cell r="C2285">
            <v>731.73</v>
          </cell>
          <cell r="D2285" t="str">
            <v>UN</v>
          </cell>
        </row>
        <row r="2286">
          <cell r="A2286">
            <v>7220450100</v>
          </cell>
          <cell r="B2286" t="str">
            <v>TOCO FOFO K9 PF10 ESG DN 100 2,51A3,50M</v>
          </cell>
          <cell r="C2286">
            <v>996.81</v>
          </cell>
          <cell r="D2286" t="str">
            <v>UN</v>
          </cell>
        </row>
        <row r="2287">
          <cell r="A2287">
            <v>7220450110</v>
          </cell>
          <cell r="B2287" t="str">
            <v>TOCO FOFO K9 PF10 ESG DN 100 3,51A4,50M</v>
          </cell>
          <cell r="C2287">
            <v>1261.9100000000001</v>
          </cell>
          <cell r="D2287" t="str">
            <v>UN</v>
          </cell>
        </row>
        <row r="2288">
          <cell r="A2288">
            <v>7220450120</v>
          </cell>
          <cell r="B2288" t="str">
            <v>TOCO FOFO K9 PF10 ESG DN 100 4,51A5,80M</v>
          </cell>
          <cell r="C2288">
            <v>1606.52</v>
          </cell>
          <cell r="D2288" t="str">
            <v>UN</v>
          </cell>
        </row>
        <row r="2289">
          <cell r="A2289">
            <v>7220450130</v>
          </cell>
          <cell r="B2289" t="str">
            <v>TOCO FOFO K9 PF10 ESG DN 150 ATE 0,50M</v>
          </cell>
          <cell r="C2289">
            <v>322.58999999999997</v>
          </cell>
          <cell r="D2289" t="str">
            <v>UN</v>
          </cell>
        </row>
        <row r="2290">
          <cell r="A2290">
            <v>7220450140</v>
          </cell>
          <cell r="B2290" t="str">
            <v>TOCO FOFO K9 PF10 ESG DN 150 0,51A1,50M</v>
          </cell>
          <cell r="C2290">
            <v>722.45</v>
          </cell>
          <cell r="D2290" t="str">
            <v>UN</v>
          </cell>
        </row>
        <row r="2291">
          <cell r="A2291">
            <v>7220450150</v>
          </cell>
          <cell r="B2291" t="str">
            <v>TOCO FOFO K9 PF10 ESG DN 150 1,51A2,50M</v>
          </cell>
          <cell r="C2291">
            <v>1122.31</v>
          </cell>
          <cell r="D2291" t="str">
            <v>UN</v>
          </cell>
        </row>
        <row r="2292">
          <cell r="A2292">
            <v>7220450160</v>
          </cell>
          <cell r="B2292" t="str">
            <v>TOCO FOFO K9 PF10 ESG DN 150 2,51A3,50M</v>
          </cell>
          <cell r="C2292">
            <v>1522.17</v>
          </cell>
          <cell r="D2292" t="str">
            <v>UN</v>
          </cell>
        </row>
        <row r="2293">
          <cell r="A2293">
            <v>7220450170</v>
          </cell>
          <cell r="B2293" t="str">
            <v>TOCO FOFO K9 PF10 ESG DN 150 3,51A4,50M</v>
          </cell>
          <cell r="C2293">
            <v>1922.03</v>
          </cell>
          <cell r="D2293" t="str">
            <v>UN</v>
          </cell>
        </row>
        <row r="2294">
          <cell r="A2294">
            <v>7220450180</v>
          </cell>
          <cell r="B2294" t="str">
            <v>TOCO FOFO K9 PF10 ESG DN 150 4,51A5,80M</v>
          </cell>
          <cell r="C2294">
            <v>2441.85</v>
          </cell>
          <cell r="D2294" t="str">
            <v>UN</v>
          </cell>
        </row>
        <row r="2295">
          <cell r="A2295">
            <v>7220450190</v>
          </cell>
          <cell r="B2295" t="str">
            <v>TOCO FOFO K9 PF10 ESG DN 200 ATÉ 0,50M</v>
          </cell>
          <cell r="C2295">
            <v>421.32</v>
          </cell>
          <cell r="D2295" t="str">
            <v>UN</v>
          </cell>
        </row>
        <row r="2296">
          <cell r="A2296">
            <v>7220450200</v>
          </cell>
          <cell r="B2296" t="str">
            <v>TOCO FOFO K9 PF10 ESG DN 200 0,51A1,50M</v>
          </cell>
          <cell r="C2296">
            <v>957.34</v>
          </cell>
          <cell r="D2296" t="str">
            <v>UN</v>
          </cell>
        </row>
        <row r="2297">
          <cell r="A2297">
            <v>7220450210</v>
          </cell>
          <cell r="B2297" t="str">
            <v>TOCO FOFO K9 PF10 ESG DN 200 1,51A2,50M</v>
          </cell>
          <cell r="C2297">
            <v>1493.35</v>
          </cell>
          <cell r="D2297" t="str">
            <v>UN</v>
          </cell>
        </row>
        <row r="2298">
          <cell r="A2298">
            <v>7220450220</v>
          </cell>
          <cell r="B2298" t="str">
            <v>TOCO FOFO K9 PF10 ESG DN 200 2,51A3,50M</v>
          </cell>
          <cell r="C2298">
            <v>2029.35</v>
          </cell>
          <cell r="D2298" t="str">
            <v>UN</v>
          </cell>
        </row>
        <row r="2299">
          <cell r="A2299">
            <v>7220450240</v>
          </cell>
          <cell r="B2299" t="str">
            <v>TOCO FOFO K9 PF10 ESG DN 200 4,51A5,80M</v>
          </cell>
          <cell r="C2299">
            <v>3262.18</v>
          </cell>
          <cell r="D2299" t="str">
            <v>UN</v>
          </cell>
        </row>
        <row r="2300">
          <cell r="A2300">
            <v>7220450250</v>
          </cell>
          <cell r="B2300" t="str">
            <v>TOCO FOFO K9 PF10 ESG DN 250 ATE 0,50M</v>
          </cell>
          <cell r="C2300">
            <v>572.20000000000005</v>
          </cell>
          <cell r="D2300" t="str">
            <v>UN</v>
          </cell>
        </row>
        <row r="2301">
          <cell r="A2301">
            <v>7220450260</v>
          </cell>
          <cell r="B2301" t="str">
            <v>TOCO FOFO K9 PF10 ESG DN 250 0,51A1,50M</v>
          </cell>
          <cell r="C2301">
            <v>1271.94</v>
          </cell>
          <cell r="D2301" t="str">
            <v>UN</v>
          </cell>
        </row>
        <row r="2302">
          <cell r="A2302">
            <v>7220450270</v>
          </cell>
          <cell r="B2302" t="str">
            <v>TOCO FOFO K9 PF10 ESG DN 250 1,51A2,50M</v>
          </cell>
          <cell r="C2302">
            <v>1971.71</v>
          </cell>
          <cell r="D2302" t="str">
            <v>UN</v>
          </cell>
        </row>
        <row r="2303">
          <cell r="A2303">
            <v>7220450280</v>
          </cell>
          <cell r="B2303" t="str">
            <v>TOCO FOFO K9 PF10 ESG DN 250 2,51A3,50M</v>
          </cell>
          <cell r="C2303">
            <v>2671.47</v>
          </cell>
          <cell r="D2303" t="str">
            <v>UN</v>
          </cell>
        </row>
        <row r="2304">
          <cell r="A2304">
            <v>7220450290</v>
          </cell>
          <cell r="B2304" t="str">
            <v>TOCO FOFO K9 PF10 ESG DN 250 3,51A4,50M</v>
          </cell>
          <cell r="C2304">
            <v>3371.22</v>
          </cell>
          <cell r="D2304" t="str">
            <v>UN</v>
          </cell>
        </row>
        <row r="2305">
          <cell r="A2305">
            <v>7220450300</v>
          </cell>
          <cell r="B2305" t="str">
            <v>TOCO FOFO K9 PF10 ESG DN 250 4,51A5,80M</v>
          </cell>
          <cell r="C2305">
            <v>4280.91</v>
          </cell>
          <cell r="D2305" t="str">
            <v>UN</v>
          </cell>
        </row>
        <row r="2306">
          <cell r="A2306">
            <v>7220450310</v>
          </cell>
          <cell r="B2306" t="str">
            <v>TOCO FOFO K9 PF10 ESG DN 300 ATÉ 0,50M</v>
          </cell>
          <cell r="C2306">
            <v>715.4</v>
          </cell>
          <cell r="D2306" t="str">
            <v>UN</v>
          </cell>
        </row>
        <row r="2307">
          <cell r="A2307">
            <v>7220450320</v>
          </cell>
          <cell r="B2307" t="str">
            <v>TOCO FOFO K9 PF10 ESG DN 300 0,51A1,50M</v>
          </cell>
          <cell r="C2307">
            <v>1594.23</v>
          </cell>
          <cell r="D2307" t="str">
            <v>UN</v>
          </cell>
        </row>
        <row r="2308">
          <cell r="A2308">
            <v>7220450330</v>
          </cell>
          <cell r="B2308" t="str">
            <v>TOCO FOFO K9 PF10 ESG DN 300 1,51A2,50M</v>
          </cell>
          <cell r="C2308">
            <v>2473.0700000000002</v>
          </cell>
          <cell r="D2308" t="str">
            <v>UN</v>
          </cell>
        </row>
        <row r="2309">
          <cell r="A2309">
            <v>7220450340</v>
          </cell>
          <cell r="B2309" t="str">
            <v>TOCO FOFO K9 PF10 ESG DN 300 2,51A3,50M</v>
          </cell>
          <cell r="C2309">
            <v>3351.9</v>
          </cell>
          <cell r="D2309" t="str">
            <v>UN</v>
          </cell>
        </row>
        <row r="2310">
          <cell r="A2310">
            <v>7220450350</v>
          </cell>
          <cell r="B2310" t="str">
            <v>TOCO FOFO K9 PF10 ESG DN 300 2,51A3,50M</v>
          </cell>
          <cell r="C2310">
            <v>4230.7299999999996</v>
          </cell>
          <cell r="D2310" t="str">
            <v>UN</v>
          </cell>
        </row>
        <row r="2311">
          <cell r="A2311">
            <v>7220450420</v>
          </cell>
          <cell r="B2311" t="str">
            <v>TOCO FOFO K9 PF10 ESG DN 350 4,51A5,80M</v>
          </cell>
          <cell r="C2311">
            <v>7092.34</v>
          </cell>
          <cell r="D2311" t="str">
            <v>UN</v>
          </cell>
        </row>
        <row r="2312">
          <cell r="A2312">
            <v>7220450450</v>
          </cell>
          <cell r="B2312" t="str">
            <v>TOCO FOFO K9 PF10 ESG DN 400 0,51A1,50M</v>
          </cell>
          <cell r="C2312">
            <v>3873.26</v>
          </cell>
          <cell r="D2312" t="str">
            <v>UN</v>
          </cell>
        </row>
        <row r="2313">
          <cell r="A2313">
            <v>7220450460</v>
          </cell>
          <cell r="B2313" t="str">
            <v>TOCO FOFO K9 PF10 ESG DN 400 2,51A3,50M</v>
          </cell>
          <cell r="C2313">
            <v>5250.85</v>
          </cell>
          <cell r="D2313" t="str">
            <v>UN</v>
          </cell>
        </row>
        <row r="2314">
          <cell r="A2314">
            <v>7220450500</v>
          </cell>
          <cell r="B2314" t="str">
            <v>TOCO FOFO K9 PF10 ESG DN 450 0,51A1,50M</v>
          </cell>
          <cell r="C2314">
            <v>2964.46</v>
          </cell>
          <cell r="D2314" t="str">
            <v>UN</v>
          </cell>
        </row>
        <row r="2315">
          <cell r="A2315">
            <v>7220450510</v>
          </cell>
          <cell r="B2315" t="str">
            <v>TOCO FOFO K9 PF10 ESG DN 450 0,51A1,50M</v>
          </cell>
          <cell r="C2315">
            <v>4588.13</v>
          </cell>
          <cell r="D2315" t="str">
            <v>UN</v>
          </cell>
        </row>
        <row r="2316">
          <cell r="A2316">
            <v>7220450570</v>
          </cell>
          <cell r="B2316" t="str">
            <v>TOCO FOFO K9 PF10 ESG DN 500 0,51A1,50M</v>
          </cell>
          <cell r="C2316">
            <v>5266.19</v>
          </cell>
          <cell r="D2316" t="str">
            <v>UN</v>
          </cell>
        </row>
        <row r="2317">
          <cell r="A2317">
            <v>7220500010</v>
          </cell>
          <cell r="B2317" t="str">
            <v>TOCO FOFO K9 PP ESG DN 80 ATE 0,50M</v>
          </cell>
          <cell r="C2317">
            <v>107.17</v>
          </cell>
          <cell r="D2317" t="str">
            <v>UN</v>
          </cell>
        </row>
        <row r="2318">
          <cell r="A2318">
            <v>7220500020</v>
          </cell>
          <cell r="B2318" t="str">
            <v>TOCO FOFO K9 PP ESG DN 80 0,51A1,50M</v>
          </cell>
          <cell r="C2318">
            <v>321.52</v>
          </cell>
          <cell r="D2318" t="str">
            <v>UN</v>
          </cell>
        </row>
        <row r="2319">
          <cell r="A2319">
            <v>7220500030</v>
          </cell>
          <cell r="B2319" t="str">
            <v>TOCO FOFO K9 PP ESG DN 80 1,51A2,50M</v>
          </cell>
          <cell r="C2319">
            <v>535.85</v>
          </cell>
          <cell r="D2319" t="str">
            <v>UN</v>
          </cell>
        </row>
        <row r="2320">
          <cell r="A2320">
            <v>7220500040</v>
          </cell>
          <cell r="B2320" t="str">
            <v>TOCO FOFO K9 PP ESG DN 80 2,51A3,50M</v>
          </cell>
          <cell r="C2320">
            <v>750.2</v>
          </cell>
          <cell r="D2320" t="str">
            <v>UN</v>
          </cell>
        </row>
        <row r="2321">
          <cell r="A2321">
            <v>7220500060</v>
          </cell>
          <cell r="B2321" t="str">
            <v>TOCO FOFO K9 PP ESG DN 80 4,51A5,80M</v>
          </cell>
          <cell r="C2321">
            <v>1243.19</v>
          </cell>
          <cell r="D2321" t="str">
            <v>UN</v>
          </cell>
        </row>
        <row r="2322">
          <cell r="A2322">
            <v>7220500070</v>
          </cell>
          <cell r="B2322" t="str">
            <v>TOCO FOFO K9 PP ESG DN 100 ATE 0,50M</v>
          </cell>
          <cell r="C2322">
            <v>132.55000000000001</v>
          </cell>
          <cell r="D2322" t="str">
            <v>UN</v>
          </cell>
        </row>
        <row r="2323">
          <cell r="A2323">
            <v>7220500080</v>
          </cell>
          <cell r="B2323" t="str">
            <v>TOCO FOFO K9 PP ESG DN 100 0,51A1,50M</v>
          </cell>
          <cell r="C2323">
            <v>397.64</v>
          </cell>
          <cell r="D2323" t="str">
            <v>UN</v>
          </cell>
        </row>
        <row r="2324">
          <cell r="A2324">
            <v>7220500090</v>
          </cell>
          <cell r="B2324" t="str">
            <v>TOCO FOFO K9 PP ESG DN 100 1,51A2,50M</v>
          </cell>
          <cell r="C2324">
            <v>797.65</v>
          </cell>
          <cell r="D2324" t="str">
            <v>UN</v>
          </cell>
        </row>
        <row r="2325">
          <cell r="A2325">
            <v>7220500100</v>
          </cell>
          <cell r="B2325" t="str">
            <v>TOCO FOFO K9 PP ESG DN 100 2,51A3,50M</v>
          </cell>
          <cell r="C2325">
            <v>927.82</v>
          </cell>
          <cell r="D2325" t="str">
            <v>UN</v>
          </cell>
        </row>
        <row r="2326">
          <cell r="A2326">
            <v>7220500110</v>
          </cell>
          <cell r="B2326" t="str">
            <v>TOCO FOFO K9 PP ESG DN 100 3,51A4,50M</v>
          </cell>
          <cell r="C2326">
            <v>1192.9100000000001</v>
          </cell>
          <cell r="D2326" t="str">
            <v>UN</v>
          </cell>
        </row>
        <row r="2327">
          <cell r="A2327">
            <v>7220500120</v>
          </cell>
          <cell r="B2327" t="str">
            <v>TOCO FOFO K9 PP ESG DN 100 4,51A5,80M</v>
          </cell>
          <cell r="C2327">
            <v>1537.54</v>
          </cell>
          <cell r="D2327" t="str">
            <v>UN</v>
          </cell>
        </row>
        <row r="2328">
          <cell r="A2328">
            <v>7220500130</v>
          </cell>
          <cell r="B2328" t="str">
            <v>TOCO FOFO K9 PP ESG DN 150 ATE 0,50M</v>
          </cell>
          <cell r="C2328">
            <v>199.94</v>
          </cell>
          <cell r="D2328" t="str">
            <v>UN</v>
          </cell>
        </row>
        <row r="2329">
          <cell r="A2329">
            <v>7220500140</v>
          </cell>
          <cell r="B2329" t="str">
            <v>TOCO FOFO K9 PP ESG DN 150 0,51A1,50M</v>
          </cell>
          <cell r="C2329">
            <v>599.79</v>
          </cell>
          <cell r="D2329" t="str">
            <v>UN</v>
          </cell>
        </row>
        <row r="2330">
          <cell r="A2330">
            <v>7220500150</v>
          </cell>
          <cell r="B2330" t="str">
            <v>TOCO FOFO K9 PP ESG DN 150 1,51A2,50M</v>
          </cell>
          <cell r="C2330">
            <v>999.65</v>
          </cell>
          <cell r="D2330" t="str">
            <v>UN</v>
          </cell>
        </row>
        <row r="2331">
          <cell r="A2331">
            <v>7220500160</v>
          </cell>
          <cell r="B2331" t="str">
            <v>TOCO FOFO K9 PP ESG DN 150 2,51A3,50M</v>
          </cell>
          <cell r="C2331">
            <v>1399.51</v>
          </cell>
          <cell r="D2331" t="str">
            <v>UN</v>
          </cell>
        </row>
        <row r="2332">
          <cell r="A2332">
            <v>7220500170</v>
          </cell>
          <cell r="B2332" t="str">
            <v>TOCO FOFO K9 PP ESG DN 150 3,51A4,50M</v>
          </cell>
          <cell r="C2332">
            <v>1799.37</v>
          </cell>
          <cell r="D2332" t="str">
            <v>UN</v>
          </cell>
        </row>
        <row r="2333">
          <cell r="A2333">
            <v>7220500180</v>
          </cell>
          <cell r="B2333" t="str">
            <v>TOCO FOFO K9 PP ESG DN 150 4,51A5,80M</v>
          </cell>
          <cell r="C2333">
            <v>2319.1999999999998</v>
          </cell>
          <cell r="D2333" t="str">
            <v>UN</v>
          </cell>
        </row>
        <row r="2334">
          <cell r="A2334">
            <v>7220500190</v>
          </cell>
          <cell r="B2334" t="str">
            <v>TOCO FOFO K9 PP ESG DN 200 ATE 0,50M</v>
          </cell>
          <cell r="C2334">
            <v>268</v>
          </cell>
          <cell r="D2334" t="str">
            <v>UN</v>
          </cell>
        </row>
        <row r="2335">
          <cell r="A2335">
            <v>7220500200</v>
          </cell>
          <cell r="B2335" t="str">
            <v>TOCO FOFO K9 PP ESG DN 200 0,51A1,50M</v>
          </cell>
          <cell r="C2335">
            <v>804.02</v>
          </cell>
          <cell r="D2335" t="str">
            <v>UN</v>
          </cell>
        </row>
        <row r="2336">
          <cell r="A2336">
            <v>7220500210</v>
          </cell>
          <cell r="B2336" t="str">
            <v>TOCO FOFO K9 PP ESG DN 200 1,51A2,50M</v>
          </cell>
          <cell r="C2336">
            <v>1340.02</v>
          </cell>
          <cell r="D2336" t="str">
            <v>UN</v>
          </cell>
        </row>
        <row r="2337">
          <cell r="A2337">
            <v>7220500220</v>
          </cell>
          <cell r="B2337" t="str">
            <v>TOCO FOFO K9 PP ESG DN 200 2,51A3,50M</v>
          </cell>
          <cell r="C2337">
            <v>1876.03</v>
          </cell>
          <cell r="D2337" t="str">
            <v>UN</v>
          </cell>
        </row>
        <row r="2338">
          <cell r="A2338">
            <v>7220500230</v>
          </cell>
          <cell r="B2338" t="str">
            <v>TOCO FOFO K9 PP ESG DN 200 3,51A4,50M</v>
          </cell>
          <cell r="C2338">
            <v>2412.0500000000002</v>
          </cell>
          <cell r="D2338" t="str">
            <v>UN</v>
          </cell>
        </row>
        <row r="2339">
          <cell r="A2339">
            <v>7220500240</v>
          </cell>
          <cell r="B2339" t="str">
            <v>TOCO F,OFO K9 PP ESG DN 200 4,51A5,80M</v>
          </cell>
          <cell r="C2339">
            <v>3108.85</v>
          </cell>
          <cell r="D2339" t="str">
            <v>UN</v>
          </cell>
        </row>
        <row r="2340">
          <cell r="A2340">
            <v>7220500250</v>
          </cell>
          <cell r="B2340" t="str">
            <v>TOCO FOFO K9 PP ESG DN 250 ATE 0,50M</v>
          </cell>
          <cell r="C2340">
            <v>349.87</v>
          </cell>
          <cell r="D2340" t="str">
            <v>UN</v>
          </cell>
        </row>
        <row r="2341">
          <cell r="A2341">
            <v>7220500260</v>
          </cell>
          <cell r="B2341" t="str">
            <v>TOCO FOFO K9 PP ESG DN 250 0,51A1,50M</v>
          </cell>
          <cell r="C2341">
            <v>1049.6400000000001</v>
          </cell>
          <cell r="D2341" t="str">
            <v>UN</v>
          </cell>
        </row>
        <row r="2342">
          <cell r="A2342">
            <v>7220500270</v>
          </cell>
          <cell r="B2342" t="str">
            <v>TOCO FOFO K9 PP ESG DN 250 1,51A2,50M</v>
          </cell>
          <cell r="C2342">
            <v>1749.4</v>
          </cell>
          <cell r="D2342" t="str">
            <v>UN</v>
          </cell>
        </row>
        <row r="2343">
          <cell r="A2343">
            <v>7220500280</v>
          </cell>
          <cell r="B2343" t="str">
            <v>TOCO FOFO K9 PP ESG DN 250 2,51A3,50M</v>
          </cell>
          <cell r="C2343">
            <v>2449.15</v>
          </cell>
          <cell r="D2343" t="str">
            <v>UN</v>
          </cell>
        </row>
        <row r="2344">
          <cell r="A2344">
            <v>7220500290</v>
          </cell>
          <cell r="B2344" t="str">
            <v>TOCO FOFO K9 PP ESG DN 250 3,51A4,50M</v>
          </cell>
          <cell r="C2344">
            <v>3148.91</v>
          </cell>
          <cell r="D2344" t="str">
            <v>UN</v>
          </cell>
        </row>
        <row r="2345">
          <cell r="A2345">
            <v>7220500300</v>
          </cell>
          <cell r="B2345" t="str">
            <v>TOCO FOFO K9 PP ESG DN 250 4,51A5,80M</v>
          </cell>
          <cell r="C2345">
            <v>4058.59</v>
          </cell>
          <cell r="D2345" t="str">
            <v>UN</v>
          </cell>
        </row>
        <row r="2346">
          <cell r="A2346">
            <v>7220500310</v>
          </cell>
          <cell r="B2346" t="str">
            <v>TOCO FOFO K9 PP ESG DN 300 ATE 0,50M</v>
          </cell>
          <cell r="C2346">
            <v>439.42</v>
          </cell>
          <cell r="D2346" t="str">
            <v>UN</v>
          </cell>
        </row>
        <row r="2347">
          <cell r="A2347">
            <v>7220500320</v>
          </cell>
          <cell r="B2347" t="str">
            <v>TOCO FOFO K9 PP ESG DN 300 0,51A1,50M</v>
          </cell>
          <cell r="C2347">
            <v>1318.26</v>
          </cell>
          <cell r="D2347" t="str">
            <v>UN</v>
          </cell>
        </row>
        <row r="2348">
          <cell r="A2348">
            <v>7220500330</v>
          </cell>
          <cell r="B2348" t="str">
            <v>TOCO FOFO K9 PP ESG DN 300 1,51A2,50M</v>
          </cell>
          <cell r="C2348">
            <v>2197.09</v>
          </cell>
          <cell r="D2348" t="str">
            <v>UN</v>
          </cell>
        </row>
        <row r="2349">
          <cell r="A2349">
            <v>7220500340</v>
          </cell>
          <cell r="B2349" t="str">
            <v>TOCO FOFO K9 PP ESG DN 300 2,51A3,50M</v>
          </cell>
          <cell r="C2349">
            <v>3075.92</v>
          </cell>
          <cell r="D2349" t="str">
            <v>UN</v>
          </cell>
        </row>
        <row r="2350">
          <cell r="A2350">
            <v>7220500350</v>
          </cell>
          <cell r="B2350" t="str">
            <v>TOCO FOFO K9 PP ESG DN 300 3,51A4,50M</v>
          </cell>
          <cell r="C2350">
            <v>3954.76</v>
          </cell>
          <cell r="D2350" t="str">
            <v>UN</v>
          </cell>
        </row>
        <row r="2351">
          <cell r="A2351">
            <v>7220500400</v>
          </cell>
          <cell r="B2351" t="str">
            <v>TOCO FOFO K9 PP ESG DN 350 2,51A3,50M</v>
          </cell>
          <cell r="C2351">
            <v>4067.07</v>
          </cell>
          <cell r="D2351" t="str">
            <v>UN</v>
          </cell>
        </row>
        <row r="2352">
          <cell r="A2352">
            <v>7220500420</v>
          </cell>
          <cell r="B2352" t="str">
            <v>TOCO FOFO K9 PP ESG DN 350 4,51A5,80M</v>
          </cell>
          <cell r="C2352">
            <v>6739.71</v>
          </cell>
          <cell r="D2352" t="str">
            <v>UN</v>
          </cell>
        </row>
        <row r="2353">
          <cell r="A2353">
            <v>7220500440</v>
          </cell>
          <cell r="B2353" t="str">
            <v>TOCO FOFO K9 PP ESG DN 400 0,51A1,50M</v>
          </cell>
          <cell r="C2353">
            <v>2066.39</v>
          </cell>
          <cell r="D2353" t="str">
            <v>UN</v>
          </cell>
        </row>
        <row r="2354">
          <cell r="A2354">
            <v>7220500450</v>
          </cell>
          <cell r="B2354" t="str">
            <v>TOCO FOFO K9 PP ESG DN 400 1,51A2,50M</v>
          </cell>
          <cell r="C2354">
            <v>3443.96</v>
          </cell>
          <cell r="D2354" t="str">
            <v>UN</v>
          </cell>
        </row>
        <row r="2355">
          <cell r="A2355">
            <v>7220500460</v>
          </cell>
          <cell r="B2355" t="str">
            <v>TOCO FOFO K9 PP ESG DN 400 2,51A3,50M</v>
          </cell>
          <cell r="C2355">
            <v>4821.5600000000004</v>
          </cell>
          <cell r="D2355" t="str">
            <v>UN</v>
          </cell>
        </row>
        <row r="2356">
          <cell r="A2356">
            <v>7220500470</v>
          </cell>
          <cell r="B2356" t="str">
            <v>TOCO FOFO K9 PP ESG DN 400 3,51A4,50M</v>
          </cell>
          <cell r="C2356">
            <v>6199.15</v>
          </cell>
          <cell r="D2356" t="str">
            <v>UN</v>
          </cell>
        </row>
        <row r="2357">
          <cell r="A2357">
            <v>7220500480</v>
          </cell>
          <cell r="B2357" t="str">
            <v>TOCO FOFO K9 PP ESG DN 400 4,51A5,80M</v>
          </cell>
          <cell r="C2357">
            <v>7990.01</v>
          </cell>
          <cell r="D2357" t="str">
            <v>UN</v>
          </cell>
        </row>
        <row r="2358">
          <cell r="A2358">
            <v>7220550070</v>
          </cell>
          <cell r="B2358" t="str">
            <v>TOCO FOFO K9 BF10 ESG DN 100 ATE 0,50M</v>
          </cell>
          <cell r="C2358">
            <v>267.47000000000003</v>
          </cell>
          <cell r="D2358" t="str">
            <v>UN</v>
          </cell>
        </row>
        <row r="2359">
          <cell r="A2359">
            <v>7220550140</v>
          </cell>
          <cell r="B2359" t="str">
            <v>TOCO FOFO K9 BF10 ESG DN 150 0,51A1,50M</v>
          </cell>
          <cell r="C2359">
            <v>831.3</v>
          </cell>
          <cell r="D2359" t="str">
            <v>UN</v>
          </cell>
        </row>
        <row r="2360">
          <cell r="A2360">
            <v>7220550190</v>
          </cell>
          <cell r="B2360" t="str">
            <v>TOCO FOFO K9 BF10 ESG DN 200 ATE 0,50M</v>
          </cell>
          <cell r="C2360">
            <v>579.25</v>
          </cell>
          <cell r="D2360" t="str">
            <v>UN</v>
          </cell>
        </row>
        <row r="2361">
          <cell r="A2361">
            <v>7220550200</v>
          </cell>
          <cell r="B2361" t="str">
            <v>TOCO FOFO K9 BF10 ESG DN 200 0,51A1,50M</v>
          </cell>
          <cell r="C2361">
            <v>1115.25</v>
          </cell>
          <cell r="D2361" t="str">
            <v>UN</v>
          </cell>
        </row>
        <row r="2362">
          <cell r="A2362">
            <v>7220550240</v>
          </cell>
          <cell r="B2362" t="str">
            <v>TOCO FOFO K9 BF10 ESG DN 200 4,51A5,80M</v>
          </cell>
          <cell r="C2362">
            <v>3420.1</v>
          </cell>
          <cell r="D2362" t="str">
            <v>UN</v>
          </cell>
        </row>
        <row r="2363">
          <cell r="A2363">
            <v>7220550260</v>
          </cell>
          <cell r="B2363" t="str">
            <v>TOCO FOFO K9 BF10 ESG DN 250 0,51A1,50M</v>
          </cell>
          <cell r="C2363">
            <v>1489.66</v>
          </cell>
          <cell r="D2363" t="str">
            <v>UN</v>
          </cell>
        </row>
        <row r="2364">
          <cell r="A2364">
            <v>7220550320</v>
          </cell>
          <cell r="B2364" t="str">
            <v>TOCO FOFO K9 BF10 ESG DN 300 0,51A1,50M</v>
          </cell>
          <cell r="C2364">
            <v>1879.41</v>
          </cell>
          <cell r="D2364" t="str">
            <v>UN</v>
          </cell>
        </row>
        <row r="2365">
          <cell r="A2365">
            <v>7220600040</v>
          </cell>
          <cell r="B2365" t="str">
            <v>CURVA 22 PVC PB JE NBR5647 DN 50/DE 60</v>
          </cell>
          <cell r="C2365">
            <v>28.01</v>
          </cell>
          <cell r="D2365" t="str">
            <v>UN</v>
          </cell>
        </row>
        <row r="2366">
          <cell r="A2366">
            <v>7220600050</v>
          </cell>
          <cell r="B2366" t="str">
            <v>CURVA 22 PVC PB JE NBR5647 DN 75/DE 85</v>
          </cell>
          <cell r="C2366">
            <v>54.17</v>
          </cell>
          <cell r="D2366" t="str">
            <v>UN</v>
          </cell>
        </row>
        <row r="2367">
          <cell r="A2367">
            <v>7220600060</v>
          </cell>
          <cell r="B2367" t="str">
            <v>CURVA 22 PVC PB JE NBR5647 DN 100/DE 110</v>
          </cell>
          <cell r="C2367">
            <v>131.79</v>
          </cell>
          <cell r="D2367" t="str">
            <v>UN</v>
          </cell>
        </row>
        <row r="2368">
          <cell r="A2368">
            <v>7220600450</v>
          </cell>
          <cell r="B2368" t="str">
            <v>LUVA CORRER PVC DEFOFO JEI NBR7665 DN150</v>
          </cell>
          <cell r="C2368">
            <v>111.36</v>
          </cell>
          <cell r="D2368" t="str">
            <v>UN</v>
          </cell>
        </row>
        <row r="2369">
          <cell r="A2369">
            <v>7220600460</v>
          </cell>
          <cell r="B2369" t="str">
            <v>LUVA CORRER PVC DEFOFO JEI NBR7665 DN200</v>
          </cell>
          <cell r="C2369">
            <v>241.04</v>
          </cell>
          <cell r="D2369" t="str">
            <v>UN</v>
          </cell>
        </row>
        <row r="2370">
          <cell r="A2370">
            <v>7221000030</v>
          </cell>
          <cell r="B2370" t="str">
            <v>CAP FOFO JGS AGUA DN 150MM</v>
          </cell>
          <cell r="C2370">
            <v>178.76</v>
          </cell>
          <cell r="D2370" t="str">
            <v>UN</v>
          </cell>
        </row>
        <row r="2371">
          <cell r="A2371">
            <v>7221000040</v>
          </cell>
          <cell r="B2371" t="str">
            <v>CAP FOFO JGS AGUA DN 200MM</v>
          </cell>
          <cell r="C2371">
            <v>291.45</v>
          </cell>
          <cell r="D2371" t="str">
            <v>UN</v>
          </cell>
        </row>
        <row r="2372">
          <cell r="A2372">
            <v>7221000080</v>
          </cell>
          <cell r="B2372" t="str">
            <v>CAP FOFO JGS AGUA DN 400MM</v>
          </cell>
          <cell r="C2372">
            <v>922.93</v>
          </cell>
          <cell r="D2372" t="str">
            <v>UN</v>
          </cell>
        </row>
        <row r="2373">
          <cell r="A2373">
            <v>7221000090</v>
          </cell>
          <cell r="B2373" t="str">
            <v>CAP FOFO JGS AGUA DN 450MM</v>
          </cell>
          <cell r="C2373">
            <v>1358</v>
          </cell>
          <cell r="D2373" t="str">
            <v>UN</v>
          </cell>
        </row>
        <row r="2374">
          <cell r="A2374">
            <v>7221000470</v>
          </cell>
          <cell r="B2374" t="str">
            <v>CURVA 11 FOFO JGS NBR-7675 ÁGUA DN 100MM</v>
          </cell>
          <cell r="C2374">
            <v>209.85</v>
          </cell>
          <cell r="D2374" t="str">
            <v>UN</v>
          </cell>
        </row>
        <row r="2375">
          <cell r="A2375">
            <v>7221000480</v>
          </cell>
          <cell r="B2375" t="str">
            <v>CURVA 11 FOFO BB JE NBR7675 DN 150MM</v>
          </cell>
          <cell r="C2375">
            <v>19.43</v>
          </cell>
          <cell r="D2375" t="str">
            <v>UN</v>
          </cell>
        </row>
        <row r="2376">
          <cell r="A2376">
            <v>7221000490</v>
          </cell>
          <cell r="B2376" t="str">
            <v>CURVA 11 FOFO BB JE NBR7675 DN 200MM</v>
          </cell>
          <cell r="C2376">
            <v>536.27</v>
          </cell>
          <cell r="D2376" t="str">
            <v>UN</v>
          </cell>
        </row>
        <row r="2377">
          <cell r="A2377">
            <v>7221000500</v>
          </cell>
          <cell r="B2377" t="str">
            <v>CURVA 11 FOFO JGS NBR-7675 ÁGUA DN 250MM</v>
          </cell>
          <cell r="C2377">
            <v>664.53</v>
          </cell>
          <cell r="D2377" t="str">
            <v>UN</v>
          </cell>
        </row>
        <row r="2378">
          <cell r="A2378">
            <v>7221000550</v>
          </cell>
          <cell r="B2378" t="str">
            <v>CURVA 11 FOFO JGS AGUA DN 500MM</v>
          </cell>
          <cell r="C2378">
            <v>2216.2600000000002</v>
          </cell>
          <cell r="D2378" t="str">
            <v>UN</v>
          </cell>
        </row>
        <row r="2379">
          <cell r="A2379">
            <v>7221000560</v>
          </cell>
          <cell r="B2379" t="str">
            <v>CURVA 11 FOFO JGS AGUA DN 600MM</v>
          </cell>
          <cell r="C2379">
            <v>2878.96</v>
          </cell>
          <cell r="D2379" t="str">
            <v>UN</v>
          </cell>
        </row>
        <row r="2380">
          <cell r="A2380">
            <v>7221000630</v>
          </cell>
          <cell r="B2380" t="str">
            <v>CURVA 22 FOFO JGS AGUA DN 100MM</v>
          </cell>
          <cell r="C2380">
            <v>221.5</v>
          </cell>
          <cell r="D2380" t="str">
            <v>UN</v>
          </cell>
        </row>
        <row r="2381">
          <cell r="A2381">
            <v>7221000640</v>
          </cell>
          <cell r="B2381" t="str">
            <v>CURVA 22 FOFO JGS AGUA DN 150MM</v>
          </cell>
          <cell r="C2381">
            <v>341.97</v>
          </cell>
          <cell r="D2381" t="str">
            <v>UN</v>
          </cell>
        </row>
        <row r="2382">
          <cell r="A2382">
            <v>7221000650</v>
          </cell>
          <cell r="B2382" t="str">
            <v>CURVA 22 FOFO JGS AGUA DN 200MM</v>
          </cell>
          <cell r="C2382">
            <v>509.07</v>
          </cell>
          <cell r="D2382" t="str">
            <v>UN</v>
          </cell>
        </row>
        <row r="2383">
          <cell r="A2383">
            <v>7221000660</v>
          </cell>
          <cell r="B2383" t="str">
            <v>CURVA 22 FOFO JGS AGUA DN 250MM</v>
          </cell>
          <cell r="C2383">
            <v>656.77</v>
          </cell>
          <cell r="D2383" t="str">
            <v>UN</v>
          </cell>
        </row>
        <row r="2384">
          <cell r="A2384">
            <v>7221000670</v>
          </cell>
          <cell r="B2384" t="str">
            <v>CURVA 22 FOFO JGS AGUA DN 300MM</v>
          </cell>
          <cell r="C2384">
            <v>878.24</v>
          </cell>
          <cell r="D2384" t="str">
            <v>UN</v>
          </cell>
        </row>
        <row r="2385">
          <cell r="A2385">
            <v>7221000720</v>
          </cell>
          <cell r="B2385" t="str">
            <v>CURVA 22 FOFO JGS AGUA DN 600MM</v>
          </cell>
          <cell r="C2385">
            <v>4264.12</v>
          </cell>
          <cell r="D2385" t="str">
            <v>UN</v>
          </cell>
        </row>
        <row r="2386">
          <cell r="A2386">
            <v>7221000750</v>
          </cell>
          <cell r="B2386" t="str">
            <v>CURVA 22 FOFO JGS AGUA DN 900MM</v>
          </cell>
          <cell r="C2386">
            <v>10103.52</v>
          </cell>
          <cell r="D2386" t="str">
            <v>UN</v>
          </cell>
        </row>
        <row r="2387">
          <cell r="A2387">
            <v>7221000780</v>
          </cell>
          <cell r="B2387" t="str">
            <v>CURVA 45 FOFO JGS AGUA DN 80MM</v>
          </cell>
          <cell r="C2387">
            <v>176.81</v>
          </cell>
          <cell r="D2387" t="str">
            <v>UN</v>
          </cell>
        </row>
        <row r="2388">
          <cell r="A2388">
            <v>7221000790</v>
          </cell>
          <cell r="B2388" t="str">
            <v>CURVA 45 FOFO JGS AGUA DN 100MM</v>
          </cell>
          <cell r="C2388">
            <v>250.66</v>
          </cell>
          <cell r="D2388" t="str">
            <v>UN</v>
          </cell>
        </row>
        <row r="2389">
          <cell r="A2389">
            <v>7221000800</v>
          </cell>
          <cell r="B2389" t="str">
            <v>CURVA 45 FOFO JGS AGUA DN 150MM</v>
          </cell>
          <cell r="C2389">
            <v>363.34</v>
          </cell>
          <cell r="D2389" t="str">
            <v>UN</v>
          </cell>
        </row>
        <row r="2390">
          <cell r="A2390">
            <v>7221000810</v>
          </cell>
          <cell r="B2390" t="str">
            <v>CURVA 45 FOFO JGS AGUA DN 200MM</v>
          </cell>
          <cell r="C2390">
            <v>577.07000000000005</v>
          </cell>
          <cell r="D2390" t="str">
            <v>UN</v>
          </cell>
        </row>
        <row r="2391">
          <cell r="A2391">
            <v>7221000820</v>
          </cell>
          <cell r="B2391" t="str">
            <v>CURVA 45 FOFO JGS AGUA DN 250MM</v>
          </cell>
          <cell r="C2391">
            <v>761.66</v>
          </cell>
          <cell r="D2391" t="str">
            <v>UN</v>
          </cell>
        </row>
        <row r="2392">
          <cell r="A2392">
            <v>7221000830</v>
          </cell>
          <cell r="B2392" t="str">
            <v>CURVA 45 FOFO JGS AGUA DN 300MM</v>
          </cell>
          <cell r="C2392">
            <v>1037.56</v>
          </cell>
          <cell r="D2392" t="str">
            <v>UN</v>
          </cell>
        </row>
        <row r="2393">
          <cell r="A2393">
            <v>7221000850</v>
          </cell>
          <cell r="B2393" t="str">
            <v>CURVA 45 FOFO JGS AGUA DN 400MM</v>
          </cell>
          <cell r="C2393">
            <v>1612.69</v>
          </cell>
          <cell r="D2393" t="str">
            <v>UN</v>
          </cell>
        </row>
        <row r="2394">
          <cell r="A2394">
            <v>7221000860</v>
          </cell>
          <cell r="B2394" t="str">
            <v>CURVA 45 FOFO JGS AGUA DN 450MM</v>
          </cell>
          <cell r="C2394">
            <v>2865.38</v>
          </cell>
          <cell r="D2394" t="str">
            <v>UN</v>
          </cell>
        </row>
        <row r="2395">
          <cell r="A2395">
            <v>7221000880</v>
          </cell>
          <cell r="B2395" t="str">
            <v>CURVA 45 FOFO JGS AGUA DN 600MM</v>
          </cell>
          <cell r="C2395">
            <v>4753</v>
          </cell>
          <cell r="D2395" t="str">
            <v>UN</v>
          </cell>
        </row>
        <row r="2396">
          <cell r="A2396">
            <v>7221000910</v>
          </cell>
          <cell r="B2396" t="str">
            <v>CURVA 45 FOFO JGS AGUA DN 900MM</v>
          </cell>
          <cell r="C2396">
            <v>13580</v>
          </cell>
          <cell r="D2396" t="str">
            <v>UN</v>
          </cell>
        </row>
        <row r="2397">
          <cell r="A2397">
            <v>7221000940</v>
          </cell>
          <cell r="B2397" t="str">
            <v>CURVA 90 FOFO JGS AGUA DN 80MM</v>
          </cell>
          <cell r="C2397">
            <v>194.3</v>
          </cell>
          <cell r="D2397" t="str">
            <v>UN</v>
          </cell>
        </row>
        <row r="2398">
          <cell r="A2398">
            <v>7221000950</v>
          </cell>
          <cell r="B2398" t="str">
            <v>CURVA 90 FOFO JGS AGUA DN 100MM</v>
          </cell>
          <cell r="C2398">
            <v>256.48</v>
          </cell>
          <cell r="D2398" t="str">
            <v>UN</v>
          </cell>
        </row>
        <row r="2399">
          <cell r="A2399">
            <v>7221000960</v>
          </cell>
          <cell r="B2399" t="str">
            <v>CURVA 90 FOFO JGS AGUA DN 150MM</v>
          </cell>
          <cell r="C2399">
            <v>419.69</v>
          </cell>
          <cell r="D2399" t="str">
            <v>UN</v>
          </cell>
        </row>
        <row r="2400">
          <cell r="A2400">
            <v>7221000970</v>
          </cell>
          <cell r="B2400" t="str">
            <v>CURVA 90 FOFO JGS AGUA DN 200MM</v>
          </cell>
          <cell r="C2400">
            <v>658.68</v>
          </cell>
          <cell r="D2400" t="str">
            <v>UN</v>
          </cell>
        </row>
        <row r="2401">
          <cell r="A2401">
            <v>7221000980</v>
          </cell>
          <cell r="B2401" t="str">
            <v>CURVA 90 FOFO JGS AGUA DN 250MM</v>
          </cell>
          <cell r="C2401">
            <v>930.7</v>
          </cell>
          <cell r="D2401" t="str">
            <v>UN</v>
          </cell>
        </row>
        <row r="2402">
          <cell r="A2402">
            <v>7221000990</v>
          </cell>
          <cell r="B2402" t="str">
            <v>CURVA 90 FOFO JGS AGUA DN 300MM</v>
          </cell>
          <cell r="C2402">
            <v>1367.87</v>
          </cell>
          <cell r="D2402" t="str">
            <v>UN</v>
          </cell>
        </row>
        <row r="2403">
          <cell r="A2403">
            <v>7221001010</v>
          </cell>
          <cell r="B2403" t="str">
            <v>CURVA 90 FOFO JGS AGUA DN 400MM</v>
          </cell>
          <cell r="C2403">
            <v>2040.15</v>
          </cell>
          <cell r="D2403" t="str">
            <v>UN</v>
          </cell>
        </row>
        <row r="2404">
          <cell r="A2404">
            <v>7221001020</v>
          </cell>
          <cell r="B2404" t="str">
            <v>CURVA 90 FOFO JGS AGUA DN 450MM</v>
          </cell>
          <cell r="C2404">
            <v>4427.08</v>
          </cell>
          <cell r="D2404" t="str">
            <v>UN</v>
          </cell>
        </row>
        <row r="2405">
          <cell r="A2405">
            <v>7221001120</v>
          </cell>
          <cell r="B2405" t="str">
            <v>LUVA FOFO JGS AGUA DN 80MM</v>
          </cell>
          <cell r="C2405">
            <v>19.43</v>
          </cell>
          <cell r="D2405" t="str">
            <v>UN</v>
          </cell>
        </row>
        <row r="2406">
          <cell r="A2406">
            <v>7221001130</v>
          </cell>
          <cell r="B2406" t="str">
            <v>LUVA FOFO JGS AGUA DN 100MM</v>
          </cell>
          <cell r="C2406">
            <v>229.27</v>
          </cell>
          <cell r="D2406" t="str">
            <v>UN</v>
          </cell>
        </row>
        <row r="2407">
          <cell r="A2407">
            <v>7221001140</v>
          </cell>
          <cell r="B2407" t="str">
            <v>LUVA FOFO JGS AGUA DN 150MM</v>
          </cell>
          <cell r="C2407">
            <v>363.34</v>
          </cell>
          <cell r="D2407" t="str">
            <v>UN</v>
          </cell>
        </row>
        <row r="2408">
          <cell r="A2408">
            <v>7221001150</v>
          </cell>
          <cell r="B2408" t="str">
            <v>LUVA FOFO JGS AGUA DN 200MM</v>
          </cell>
          <cell r="C2408">
            <v>514.9</v>
          </cell>
          <cell r="D2408" t="str">
            <v>UN</v>
          </cell>
        </row>
        <row r="2409">
          <cell r="A2409">
            <v>7221001160</v>
          </cell>
          <cell r="B2409" t="str">
            <v>LUVA FOFO JGS AGUA DN 250MM</v>
          </cell>
          <cell r="C2409">
            <v>709.24</v>
          </cell>
          <cell r="D2409" t="str">
            <v>UN</v>
          </cell>
        </row>
        <row r="2410">
          <cell r="A2410">
            <v>7221001170</v>
          </cell>
          <cell r="B2410" t="str">
            <v>LUVA FOFO JGS AGUA DN 300MM</v>
          </cell>
          <cell r="C2410">
            <v>899.61</v>
          </cell>
          <cell r="D2410" t="str">
            <v>UN</v>
          </cell>
        </row>
        <row r="2411">
          <cell r="A2411">
            <v>7221001190</v>
          </cell>
          <cell r="B2411" t="str">
            <v>LUVA FOFO JGS AGUA DN 400MM</v>
          </cell>
          <cell r="C2411">
            <v>1346.56</v>
          </cell>
          <cell r="D2411" t="str">
            <v>UN</v>
          </cell>
        </row>
        <row r="2412">
          <cell r="A2412">
            <v>7221001200</v>
          </cell>
          <cell r="B2412" t="str">
            <v>LUVA FOFO JGS AGUA DN 450MM</v>
          </cell>
          <cell r="C2412">
            <v>2248.85</v>
          </cell>
          <cell r="D2412" t="str">
            <v>UN</v>
          </cell>
        </row>
        <row r="2413">
          <cell r="A2413">
            <v>7221001250</v>
          </cell>
          <cell r="B2413" t="str">
            <v>LUVA FOFO JGS AGUA DN 900MM</v>
          </cell>
          <cell r="C2413">
            <v>10394.129999999999</v>
          </cell>
          <cell r="D2413" t="str">
            <v>UN</v>
          </cell>
        </row>
        <row r="2414">
          <cell r="A2414">
            <v>7221001290</v>
          </cell>
          <cell r="B2414" t="str">
            <v>RED FOFO PB JGS AGUA DN 150 X 80MM</v>
          </cell>
          <cell r="C2414">
            <v>223.45</v>
          </cell>
          <cell r="D2414" t="str">
            <v>UN</v>
          </cell>
        </row>
        <row r="2415">
          <cell r="A2415">
            <v>7221001300</v>
          </cell>
          <cell r="B2415" t="str">
            <v>RED FOFO PB JGS AGUA DN 150 X 100MM</v>
          </cell>
          <cell r="C2415">
            <v>242.88</v>
          </cell>
          <cell r="D2415" t="str">
            <v>UN</v>
          </cell>
        </row>
        <row r="2416">
          <cell r="A2416">
            <v>7221001320</v>
          </cell>
          <cell r="B2416" t="str">
            <v>RED FOFO PB JGS AGUA DN 200 X 100MM</v>
          </cell>
          <cell r="C2416">
            <v>283.68</v>
          </cell>
          <cell r="D2416" t="str">
            <v>UN</v>
          </cell>
        </row>
        <row r="2417">
          <cell r="A2417">
            <v>7221001330</v>
          </cell>
          <cell r="B2417" t="str">
            <v>RED FOFO PB JGS AGUA DN 200 X 150MM</v>
          </cell>
          <cell r="C2417">
            <v>330.31</v>
          </cell>
          <cell r="D2417" t="str">
            <v>UN</v>
          </cell>
        </row>
        <row r="2418">
          <cell r="A2418">
            <v>7221001380</v>
          </cell>
          <cell r="B2418" t="str">
            <v>RED FOFO PB JGS AGUA DN 300 X 250MM</v>
          </cell>
          <cell r="C2418">
            <v>592.62</v>
          </cell>
          <cell r="D2418" t="str">
            <v>UN</v>
          </cell>
        </row>
        <row r="2419">
          <cell r="A2419">
            <v>7221001420</v>
          </cell>
          <cell r="B2419" t="str">
            <v>RED FOFO PB JGS AGUA DN 400 X 250MM</v>
          </cell>
          <cell r="C2419">
            <v>936.53</v>
          </cell>
          <cell r="D2419" t="str">
            <v>UN</v>
          </cell>
        </row>
        <row r="2420">
          <cell r="A2420">
            <v>7221001530</v>
          </cell>
          <cell r="B2420" t="str">
            <v>RED FOFO BB JGS AGUA DN 400 X 300MM</v>
          </cell>
          <cell r="C2420">
            <v>1497.6</v>
          </cell>
          <cell r="D2420" t="str">
            <v>UN</v>
          </cell>
        </row>
        <row r="2421">
          <cell r="A2421">
            <v>7221001580</v>
          </cell>
          <cell r="B2421" t="str">
            <v>RED FOFO BB JGS AGUA DN 600 X 500MM</v>
          </cell>
          <cell r="C2421">
            <v>4033.26</v>
          </cell>
          <cell r="D2421" t="str">
            <v>UN</v>
          </cell>
        </row>
        <row r="2422">
          <cell r="A2422">
            <v>7221001610</v>
          </cell>
          <cell r="B2422" t="str">
            <v>RED FOFO BB JGS AGUA DN 800 X 600MM</v>
          </cell>
          <cell r="C2422">
            <v>8137.14</v>
          </cell>
          <cell r="D2422" t="str">
            <v>UN</v>
          </cell>
        </row>
        <row r="2423">
          <cell r="A2423">
            <v>7221001680</v>
          </cell>
          <cell r="B2423" t="str">
            <v>TE FOFO BBB JGS NBR-7675 ÁGUA DN 80X80MM</v>
          </cell>
          <cell r="C2423">
            <v>19.43</v>
          </cell>
          <cell r="D2423" t="str">
            <v>UN</v>
          </cell>
        </row>
        <row r="2424">
          <cell r="A2424">
            <v>7221001700</v>
          </cell>
          <cell r="B2424" t="str">
            <v>TE FOFO BBB JGS AGUA DN 100X80 MM</v>
          </cell>
          <cell r="C2424">
            <v>343.91</v>
          </cell>
          <cell r="D2424" t="str">
            <v>UN</v>
          </cell>
        </row>
        <row r="2425">
          <cell r="A2425">
            <v>7221001710</v>
          </cell>
          <cell r="B2425" t="str">
            <v>TE FOFO BBB JGS AGUA DN 100X100 MM</v>
          </cell>
          <cell r="C2425">
            <v>365.28</v>
          </cell>
          <cell r="D2425" t="str">
            <v>UN</v>
          </cell>
        </row>
        <row r="2426">
          <cell r="A2426">
            <v>7221001740</v>
          </cell>
          <cell r="B2426" t="str">
            <v>TE FOFO BBB JGS AGUA DN 150X100 MM</v>
          </cell>
          <cell r="C2426">
            <v>489.64</v>
          </cell>
          <cell r="D2426" t="str">
            <v>UN</v>
          </cell>
        </row>
        <row r="2427">
          <cell r="A2427">
            <v>7221001750</v>
          </cell>
          <cell r="B2427" t="str">
            <v>TE FOFO BBB JGS AGUA DN 150X150 MM</v>
          </cell>
          <cell r="C2427">
            <v>489.64</v>
          </cell>
          <cell r="D2427" t="str">
            <v>UN</v>
          </cell>
        </row>
        <row r="2428">
          <cell r="A2428">
            <v>7221001790</v>
          </cell>
          <cell r="B2428" t="str">
            <v>TE FOFO BBB JGS AGUA DN 200X150 MM</v>
          </cell>
          <cell r="C2428">
            <v>773.31</v>
          </cell>
          <cell r="D2428" t="str">
            <v>UN</v>
          </cell>
        </row>
        <row r="2429">
          <cell r="A2429">
            <v>7221001800</v>
          </cell>
          <cell r="B2429" t="str">
            <v>TE FOFO BBB JGS AGUA DN 200X200MM</v>
          </cell>
          <cell r="C2429">
            <v>1045.33</v>
          </cell>
          <cell r="D2429" t="str">
            <v>UN</v>
          </cell>
        </row>
        <row r="2430">
          <cell r="A2430">
            <v>7221001830</v>
          </cell>
          <cell r="B2430" t="str">
            <v>TE FOFO BBB JGS AGUA DN 250X250MM</v>
          </cell>
          <cell r="C2430">
            <v>1144.43</v>
          </cell>
          <cell r="D2430" t="str">
            <v>UN</v>
          </cell>
        </row>
        <row r="2431">
          <cell r="A2431">
            <v>7221001960</v>
          </cell>
          <cell r="B2431" t="str">
            <v>TE FOFO BBB JGS AGUA DN 400X200MM</v>
          </cell>
          <cell r="C2431">
            <v>1791.45</v>
          </cell>
          <cell r="D2431" t="str">
            <v>UN</v>
          </cell>
        </row>
        <row r="2432">
          <cell r="A2432">
            <v>7221001970</v>
          </cell>
          <cell r="B2432" t="str">
            <v>TE FOFO BBB JGS AGUA DN 400X300MM</v>
          </cell>
          <cell r="C2432">
            <v>2226.6799999999998</v>
          </cell>
          <cell r="D2432" t="str">
            <v>UN</v>
          </cell>
        </row>
        <row r="2433">
          <cell r="A2433">
            <v>7221100060</v>
          </cell>
          <cell r="B2433" t="str">
            <v>CRUZETA FOFO BBB JGS ESGOTO DN 150X150MM</v>
          </cell>
          <cell r="C2433">
            <v>848.56</v>
          </cell>
          <cell r="D2433" t="str">
            <v>UN</v>
          </cell>
        </row>
        <row r="2434">
          <cell r="A2434">
            <v>7221100160</v>
          </cell>
          <cell r="B2434" t="str">
            <v>CRUZETA FOFO BBB JGS ESGOTO DN 300X200MM</v>
          </cell>
          <cell r="C2434">
            <v>1681.47</v>
          </cell>
          <cell r="D2434" t="str">
            <v>UN</v>
          </cell>
        </row>
        <row r="2435">
          <cell r="A2435">
            <v>7221100170</v>
          </cell>
          <cell r="B2435" t="str">
            <v>CRUZETA FOFO BBB JGS ESGOTO DN 300X300MM</v>
          </cell>
          <cell r="C2435">
            <v>2325.44</v>
          </cell>
          <cell r="D2435" t="str">
            <v>UN</v>
          </cell>
        </row>
        <row r="2436">
          <cell r="A2436">
            <v>7221100230</v>
          </cell>
          <cell r="B2436" t="str">
            <v>CRUZETA FOFO BBB JGS ESGOTO DN 400X200MM</v>
          </cell>
          <cell r="C2436">
            <v>2325.44</v>
          </cell>
          <cell r="D2436" t="str">
            <v>UN</v>
          </cell>
        </row>
        <row r="2437">
          <cell r="A2437">
            <v>7221100350</v>
          </cell>
          <cell r="B2437" t="str">
            <v>CURVA 11 FOFO JGS ESGOTO DN 80MM</v>
          </cell>
          <cell r="C2437">
            <v>196.77</v>
          </cell>
          <cell r="D2437" t="str">
            <v>UN</v>
          </cell>
        </row>
        <row r="2438">
          <cell r="A2438">
            <v>7221100370</v>
          </cell>
          <cell r="B2438" t="str">
            <v>CURVA 11 FOFO JGS ESGOTO DN 150MM</v>
          </cell>
          <cell r="C2438">
            <v>375.65</v>
          </cell>
          <cell r="D2438" t="str">
            <v>UN</v>
          </cell>
        </row>
        <row r="2439">
          <cell r="A2439">
            <v>7221100380</v>
          </cell>
          <cell r="B2439" t="str">
            <v>CURVA 11 FOFO JGS ESGOTO DN 200MM</v>
          </cell>
          <cell r="C2439">
            <v>617.14</v>
          </cell>
          <cell r="D2439" t="str">
            <v>UN</v>
          </cell>
        </row>
        <row r="2440">
          <cell r="A2440">
            <v>7221100390</v>
          </cell>
          <cell r="B2440" t="str">
            <v>CURVA 11 FOFO JGS ESGOTO DN 250MM</v>
          </cell>
          <cell r="C2440">
            <v>764.71</v>
          </cell>
          <cell r="D2440" t="str">
            <v>UN</v>
          </cell>
        </row>
        <row r="2441">
          <cell r="A2441">
            <v>7221100400</v>
          </cell>
          <cell r="B2441" t="str">
            <v>CURVA 11 FOFO JGS ESGOTO DN 300MM</v>
          </cell>
          <cell r="C2441">
            <v>997.26</v>
          </cell>
          <cell r="D2441" t="str">
            <v>UN</v>
          </cell>
        </row>
        <row r="2442">
          <cell r="A2442">
            <v>7221100450</v>
          </cell>
          <cell r="B2442" t="str">
            <v>CURVA 11 FOFO JGS ESGOTO DN 600MM</v>
          </cell>
          <cell r="C2442">
            <v>3310.38</v>
          </cell>
          <cell r="D2442" t="str">
            <v>UN</v>
          </cell>
        </row>
        <row r="2443">
          <cell r="A2443">
            <v>7221100510</v>
          </cell>
          <cell r="B2443" t="str">
            <v>CURVA 22 FOFO JGS ESGOTO DN 80MM</v>
          </cell>
          <cell r="C2443">
            <v>190.06</v>
          </cell>
          <cell r="D2443" t="str">
            <v>UN</v>
          </cell>
        </row>
        <row r="2444">
          <cell r="A2444">
            <v>7221100520</v>
          </cell>
          <cell r="B2444" t="str">
            <v>CURVA 22 FOFO JGS ESGOTO DN 100MM</v>
          </cell>
          <cell r="C2444">
            <v>254.9</v>
          </cell>
          <cell r="D2444" t="str">
            <v>UN</v>
          </cell>
        </row>
        <row r="2445">
          <cell r="A2445">
            <v>7221100530</v>
          </cell>
          <cell r="B2445" t="str">
            <v>CURVA 22 FOFO JGS ESGOTO DN 150MM</v>
          </cell>
          <cell r="C2445">
            <v>393.54</v>
          </cell>
          <cell r="D2445" t="str">
            <v>UN</v>
          </cell>
        </row>
        <row r="2446">
          <cell r="A2446">
            <v>7221100540</v>
          </cell>
          <cell r="B2446" t="str">
            <v>CURVA 22 FOFO JGS ESGOTO DN 200MM</v>
          </cell>
          <cell r="C2446">
            <v>585.83000000000004</v>
          </cell>
          <cell r="D2446" t="str">
            <v>UN</v>
          </cell>
        </row>
        <row r="2447">
          <cell r="A2447">
            <v>7221100550</v>
          </cell>
          <cell r="B2447" t="str">
            <v>CURVA 22 FOFO JGS ESGOTO DN 250MM</v>
          </cell>
          <cell r="C2447">
            <v>755.77</v>
          </cell>
          <cell r="D2447" t="str">
            <v>UN</v>
          </cell>
        </row>
        <row r="2448">
          <cell r="A2448">
            <v>7221100560</v>
          </cell>
          <cell r="B2448" t="str">
            <v>CURVA 22 FOFO JGS ESGOTO DN 300MM</v>
          </cell>
          <cell r="C2448">
            <v>1010.67</v>
          </cell>
          <cell r="D2448" t="str">
            <v>UN</v>
          </cell>
        </row>
        <row r="2449">
          <cell r="A2449">
            <v>7221100600</v>
          </cell>
          <cell r="B2449" t="str">
            <v>CURVA 22 FOFO JGS ESGOTO DN 500MM</v>
          </cell>
          <cell r="C2449">
            <v>3041.8</v>
          </cell>
          <cell r="D2449" t="str">
            <v>UN</v>
          </cell>
        </row>
        <row r="2450">
          <cell r="A2450">
            <v>7221100610</v>
          </cell>
          <cell r="B2450" t="str">
            <v>CURVA 22 FOFO JGS ESGOTO DN 600MM</v>
          </cell>
          <cell r="C2450">
            <v>4903.1099999999997</v>
          </cell>
          <cell r="D2450" t="str">
            <v>UN</v>
          </cell>
        </row>
        <row r="2451">
          <cell r="A2451">
            <v>7221100670</v>
          </cell>
          <cell r="B2451" t="str">
            <v>CURVA 45 FOFO JGS ESGOTO DN 80MM</v>
          </cell>
          <cell r="C2451">
            <v>203.48</v>
          </cell>
          <cell r="D2451" t="str">
            <v>UN</v>
          </cell>
        </row>
        <row r="2452">
          <cell r="A2452">
            <v>7221100680</v>
          </cell>
          <cell r="B2452" t="str">
            <v>CURVA 45 FOFO JGS ESGOTO DN 100MM</v>
          </cell>
          <cell r="C2452">
            <v>288.44</v>
          </cell>
          <cell r="D2452" t="str">
            <v>UN</v>
          </cell>
        </row>
        <row r="2453">
          <cell r="A2453">
            <v>7221100690</v>
          </cell>
          <cell r="B2453" t="str">
            <v>CURVA 45 FOFO JGS ESGOTO DN 150MM</v>
          </cell>
          <cell r="C2453">
            <v>418.13</v>
          </cell>
          <cell r="D2453" t="str">
            <v>UN</v>
          </cell>
        </row>
        <row r="2454">
          <cell r="A2454">
            <v>7221100700</v>
          </cell>
          <cell r="B2454" t="str">
            <v>CURVA 45 FOFO JGS ESGOTO DN 200MM</v>
          </cell>
          <cell r="C2454">
            <v>664.09</v>
          </cell>
          <cell r="D2454" t="str">
            <v>UN</v>
          </cell>
        </row>
        <row r="2455">
          <cell r="A2455">
            <v>7221100710</v>
          </cell>
          <cell r="B2455" t="str">
            <v>CURVA 45 FOFO JGS ESGOTO DN 250MM</v>
          </cell>
          <cell r="C2455">
            <v>876.51</v>
          </cell>
          <cell r="D2455" t="str">
            <v>UN</v>
          </cell>
        </row>
        <row r="2456">
          <cell r="A2456">
            <v>7221100720</v>
          </cell>
          <cell r="B2456" t="str">
            <v>CURVA 45 FOFO JGS ESGOTO DN 300MM</v>
          </cell>
          <cell r="C2456">
            <v>1194.02</v>
          </cell>
          <cell r="D2456" t="str">
            <v>UN</v>
          </cell>
        </row>
        <row r="2457">
          <cell r="A2457">
            <v>7221100730</v>
          </cell>
          <cell r="B2457" t="str">
            <v>CURVA 45 FOFO JGS ESGOTO DN 350MM</v>
          </cell>
          <cell r="C2457">
            <v>1370.67</v>
          </cell>
          <cell r="D2457" t="str">
            <v>UN</v>
          </cell>
        </row>
        <row r="2458">
          <cell r="A2458">
            <v>7221100740</v>
          </cell>
          <cell r="B2458" t="str">
            <v>CURVA 45 FOFO JGS ESGOTO DN 400MM</v>
          </cell>
          <cell r="C2458">
            <v>1855.88</v>
          </cell>
          <cell r="D2458" t="str">
            <v>UN</v>
          </cell>
        </row>
        <row r="2459">
          <cell r="A2459">
            <v>7221100750</v>
          </cell>
          <cell r="B2459" t="str">
            <v>CURVA 45 FOFO JGS ESGOTO DN 450MM</v>
          </cell>
          <cell r="C2459">
            <v>3294.77</v>
          </cell>
          <cell r="D2459" t="str">
            <v>UN</v>
          </cell>
        </row>
        <row r="2460">
          <cell r="A2460">
            <v>7221100760</v>
          </cell>
          <cell r="B2460" t="str">
            <v>CURVA 45 FOFO JGS ESGOTO DN 500MM</v>
          </cell>
          <cell r="C2460">
            <v>3997.44</v>
          </cell>
          <cell r="D2460" t="str">
            <v>UN</v>
          </cell>
        </row>
        <row r="2461">
          <cell r="A2461">
            <v>7221100770</v>
          </cell>
          <cell r="B2461" t="str">
            <v>CURVA 45 FOFO JGS ESGOTO DN 600MM</v>
          </cell>
          <cell r="C2461">
            <v>5465.25</v>
          </cell>
          <cell r="D2461" t="str">
            <v>UN</v>
          </cell>
        </row>
        <row r="2462">
          <cell r="A2462">
            <v>7221100830</v>
          </cell>
          <cell r="B2462" t="str">
            <v>CURVA 90 FOFO JGS ESGOTO DN 80MM</v>
          </cell>
          <cell r="C2462">
            <v>223.6</v>
          </cell>
          <cell r="D2462" t="str">
            <v>UN</v>
          </cell>
        </row>
        <row r="2463">
          <cell r="A2463">
            <v>7221100840</v>
          </cell>
          <cell r="B2463" t="str">
            <v>CURVA 90 FOFO JGS ESGOTO DN 100MM</v>
          </cell>
          <cell r="C2463">
            <v>295.14999999999998</v>
          </cell>
          <cell r="D2463" t="str">
            <v>UN</v>
          </cell>
        </row>
        <row r="2464">
          <cell r="A2464">
            <v>7221100850</v>
          </cell>
          <cell r="B2464" t="str">
            <v>CURVA 90 FOFO JGS ESGOTO DN 150MM</v>
          </cell>
          <cell r="C2464">
            <v>482.98</v>
          </cell>
          <cell r="D2464" t="str">
            <v>UN</v>
          </cell>
        </row>
        <row r="2465">
          <cell r="A2465">
            <v>7221100860</v>
          </cell>
          <cell r="B2465" t="str">
            <v>CURVA 90 FOFO JGS ESGOTO DN 200MM</v>
          </cell>
          <cell r="C2465">
            <v>845.81</v>
          </cell>
          <cell r="D2465" t="str">
            <v>UN</v>
          </cell>
        </row>
        <row r="2466">
          <cell r="A2466">
            <v>7221100870</v>
          </cell>
          <cell r="B2466" t="str">
            <v>CURVA 90 FOFO JGS ESGOTO DN 250MM</v>
          </cell>
          <cell r="C2466">
            <v>1071.04</v>
          </cell>
          <cell r="D2466" t="str">
            <v>UN</v>
          </cell>
        </row>
        <row r="2467">
          <cell r="A2467">
            <v>7221100880</v>
          </cell>
          <cell r="B2467" t="str">
            <v>CURVA 90 FOFO JGS ESGOTO DN 300MM</v>
          </cell>
          <cell r="C2467">
            <v>1574.14</v>
          </cell>
          <cell r="D2467" t="str">
            <v>UN</v>
          </cell>
        </row>
        <row r="2468">
          <cell r="A2468">
            <v>7221100890</v>
          </cell>
          <cell r="B2468" t="str">
            <v>CURVA 90 FOFO JGS ESGOTO DN 350MM</v>
          </cell>
          <cell r="C2468">
            <v>2146.56</v>
          </cell>
          <cell r="D2468" t="str">
            <v>UN</v>
          </cell>
        </row>
        <row r="2469">
          <cell r="A2469">
            <v>7221100900</v>
          </cell>
          <cell r="B2469" t="str">
            <v>CURVA 90 FOFO JGS ESGOTO DN 400MM</v>
          </cell>
          <cell r="C2469">
            <v>2347.8000000000002</v>
          </cell>
          <cell r="D2469" t="str">
            <v>UN</v>
          </cell>
        </row>
        <row r="2470">
          <cell r="A2470">
            <v>7221100910</v>
          </cell>
          <cell r="B2470" t="str">
            <v>CURVA 90 FOFO JGS ESGOTO DN 450MM</v>
          </cell>
          <cell r="C2470">
            <v>5090.49</v>
          </cell>
          <cell r="D2470" t="str">
            <v>UN</v>
          </cell>
        </row>
        <row r="2471">
          <cell r="A2471">
            <v>7221100920</v>
          </cell>
          <cell r="B2471" t="str">
            <v>CURVA 90 FOFO JGS ESGOTO DN 500MM</v>
          </cell>
          <cell r="C2471">
            <v>5558.94</v>
          </cell>
          <cell r="D2471" t="str">
            <v>UN</v>
          </cell>
        </row>
        <row r="2472">
          <cell r="A2472">
            <v>7221100930</v>
          </cell>
          <cell r="B2472" t="str">
            <v>CURVA 90 FOFO JGS ESGOTO DN 600MM</v>
          </cell>
          <cell r="C2472">
            <v>8557.02</v>
          </cell>
          <cell r="D2472" t="str">
            <v>UN</v>
          </cell>
        </row>
        <row r="2473">
          <cell r="A2473">
            <v>7221101000</v>
          </cell>
          <cell r="B2473" t="str">
            <v>LUVA FOFO JGS ESGOTO DN 80MM</v>
          </cell>
          <cell r="C2473">
            <v>223.6</v>
          </cell>
          <cell r="D2473" t="str">
            <v>UN</v>
          </cell>
        </row>
        <row r="2474">
          <cell r="A2474">
            <v>7221101010</v>
          </cell>
          <cell r="B2474" t="str">
            <v>LUVA FOFO JGS ESGOTO DN 100MM</v>
          </cell>
          <cell r="C2474">
            <v>261.61</v>
          </cell>
          <cell r="D2474" t="str">
            <v>UN</v>
          </cell>
        </row>
        <row r="2475">
          <cell r="A2475">
            <v>7221101020</v>
          </cell>
          <cell r="B2475" t="str">
            <v>LUVA FOFO JGS ESGOTO DN 150MM</v>
          </cell>
          <cell r="C2475">
            <v>373.41</v>
          </cell>
          <cell r="D2475" t="str">
            <v>UN</v>
          </cell>
        </row>
        <row r="2476">
          <cell r="A2476">
            <v>7221101030</v>
          </cell>
          <cell r="B2476" t="str">
            <v>LUVA FOFO JGS ESGOTO DN 200MM</v>
          </cell>
          <cell r="C2476">
            <v>541.11</v>
          </cell>
          <cell r="D2476" t="str">
            <v>UN</v>
          </cell>
        </row>
        <row r="2477">
          <cell r="A2477">
            <v>7221101040</v>
          </cell>
          <cell r="B2477" t="str">
            <v>LUVA FOFO JGS ESGOTO DN 250MM</v>
          </cell>
          <cell r="C2477">
            <v>675.27</v>
          </cell>
          <cell r="D2477" t="str">
            <v>UN</v>
          </cell>
        </row>
        <row r="2478">
          <cell r="A2478">
            <v>7221101050</v>
          </cell>
          <cell r="B2478" t="str">
            <v>LUVA FOFO JGS ESGOTO DN 300MM</v>
          </cell>
          <cell r="C2478">
            <v>869.8</v>
          </cell>
          <cell r="D2478" t="str">
            <v>UN</v>
          </cell>
        </row>
        <row r="2479">
          <cell r="A2479">
            <v>7221101060</v>
          </cell>
          <cell r="B2479" t="str">
            <v>LUVA FOFO JGS ESGOTO DN 350MM</v>
          </cell>
          <cell r="C2479">
            <v>1077.75</v>
          </cell>
          <cell r="D2479" t="str">
            <v>UN</v>
          </cell>
        </row>
        <row r="2480">
          <cell r="A2480">
            <v>7221101070</v>
          </cell>
          <cell r="B2480" t="str">
            <v>LUVA FOFO JGS ESGOTO DN 400MM</v>
          </cell>
          <cell r="C2480">
            <v>1167.19</v>
          </cell>
          <cell r="D2480" t="str">
            <v>UN</v>
          </cell>
        </row>
        <row r="2481">
          <cell r="A2481">
            <v>7221101080</v>
          </cell>
          <cell r="B2481" t="str">
            <v>LUVA FOFO JGS ESGOTO DN 450MM</v>
          </cell>
          <cell r="C2481">
            <v>2161.12</v>
          </cell>
          <cell r="D2481" t="str">
            <v>UN</v>
          </cell>
        </row>
        <row r="2482">
          <cell r="A2482">
            <v>7221101130</v>
          </cell>
          <cell r="B2482" t="str">
            <v>LUVA FOFO JGS ESGOTO DN 900MM</v>
          </cell>
          <cell r="C2482">
            <v>10618.2</v>
          </cell>
          <cell r="D2482" t="str">
            <v>UN</v>
          </cell>
        </row>
        <row r="2483">
          <cell r="A2483">
            <v>7221101180</v>
          </cell>
          <cell r="B2483" t="str">
            <v>RED FOFO PB JGS ESGOTO DN 150 X 100MM</v>
          </cell>
          <cell r="C2483">
            <v>279.5</v>
          </cell>
          <cell r="D2483" t="str">
            <v>UN</v>
          </cell>
        </row>
        <row r="2484">
          <cell r="A2484">
            <v>7221101210</v>
          </cell>
          <cell r="B2484" t="str">
            <v>RED FOFO PB JGS ESGOTO DN 200 X 150MM</v>
          </cell>
          <cell r="C2484">
            <v>380.12</v>
          </cell>
          <cell r="D2484" t="str">
            <v>UN</v>
          </cell>
        </row>
        <row r="2485">
          <cell r="A2485">
            <v>7221101220</v>
          </cell>
          <cell r="B2485" t="str">
            <v>RED FOFO PB JGS ESGOTO DN 250 X 150MM</v>
          </cell>
          <cell r="C2485">
            <v>494.16</v>
          </cell>
          <cell r="D2485" t="str">
            <v>UN</v>
          </cell>
        </row>
        <row r="2486">
          <cell r="A2486">
            <v>7221101240</v>
          </cell>
          <cell r="B2486" t="str">
            <v>RED FOFO PB JGS ESGOTO DN 300 X 150MM</v>
          </cell>
          <cell r="C2486">
            <v>643.97</v>
          </cell>
          <cell r="D2486" t="str">
            <v>UN</v>
          </cell>
        </row>
        <row r="2487">
          <cell r="A2487">
            <v>7221101260</v>
          </cell>
          <cell r="B2487" t="str">
            <v>RED FOFO PB JGS ESGOTO DN 300 X 250MM</v>
          </cell>
          <cell r="C2487">
            <v>681.98</v>
          </cell>
          <cell r="D2487" t="str">
            <v>UN</v>
          </cell>
        </row>
        <row r="2488">
          <cell r="A2488">
            <v>7221101300</v>
          </cell>
          <cell r="B2488" t="str">
            <v>RED FOFO PB JGS ESGOTO DN 400 X 250MM</v>
          </cell>
          <cell r="C2488">
            <v>1077.75</v>
          </cell>
          <cell r="D2488" t="str">
            <v>UN</v>
          </cell>
        </row>
        <row r="2489">
          <cell r="A2489">
            <v>7221101310</v>
          </cell>
          <cell r="B2489" t="str">
            <v>RED FOFO PB JGS ESGOTO DN 400 X 250MM</v>
          </cell>
          <cell r="C2489">
            <v>1001.73</v>
          </cell>
          <cell r="D2489" t="str">
            <v>UN</v>
          </cell>
        </row>
        <row r="2490">
          <cell r="A2490">
            <v>7221101340</v>
          </cell>
          <cell r="B2490" t="str">
            <v>RED FOFO PB JGS ESGOTO DN 500 X 400MM</v>
          </cell>
          <cell r="C2490">
            <v>1948.75</v>
          </cell>
          <cell r="D2490" t="str">
            <v>UN</v>
          </cell>
        </row>
        <row r="2491">
          <cell r="A2491">
            <v>7221101550</v>
          </cell>
          <cell r="B2491" t="str">
            <v>TE FOFO BBB JGS ESGOTO DN 80X80MM</v>
          </cell>
          <cell r="C2491">
            <v>313.04000000000002</v>
          </cell>
          <cell r="D2491" t="str">
            <v>UN</v>
          </cell>
        </row>
        <row r="2492">
          <cell r="A2492">
            <v>7221101560</v>
          </cell>
          <cell r="B2492" t="str">
            <v>TE FOFO BBB JGS ESGOTO DN 100X80MM</v>
          </cell>
          <cell r="C2492">
            <v>382.36</v>
          </cell>
          <cell r="D2492" t="str">
            <v>UN</v>
          </cell>
        </row>
        <row r="2493">
          <cell r="A2493">
            <v>7221101580</v>
          </cell>
          <cell r="B2493" t="str">
            <v>TE FOFO BBB JGS ESGOTO DN 150X80MM</v>
          </cell>
          <cell r="C2493">
            <v>512.04</v>
          </cell>
          <cell r="D2493" t="str">
            <v>UN</v>
          </cell>
        </row>
        <row r="2494">
          <cell r="A2494">
            <v>7221101590</v>
          </cell>
          <cell r="B2494" t="str">
            <v>TE FOFO BBB JGS ESGOTO DN 150X100MM</v>
          </cell>
          <cell r="C2494">
            <v>559</v>
          </cell>
          <cell r="D2494" t="str">
            <v>UN</v>
          </cell>
        </row>
        <row r="2495">
          <cell r="A2495">
            <v>7221101600</v>
          </cell>
          <cell r="B2495" t="str">
            <v>TE FOFO BBB JGS ESGOTO DN 150X150MM</v>
          </cell>
          <cell r="C2495">
            <v>664.09</v>
          </cell>
          <cell r="D2495" t="str">
            <v>UN</v>
          </cell>
        </row>
        <row r="2496">
          <cell r="A2496">
            <v>7221101620</v>
          </cell>
          <cell r="B2496" t="str">
            <v>TE FOFO BBB JGS ESGOTO DN 200X100MM</v>
          </cell>
          <cell r="C2496">
            <v>733.41</v>
          </cell>
          <cell r="D2496" t="str">
            <v>UN</v>
          </cell>
        </row>
        <row r="2497">
          <cell r="A2497">
            <v>7221101630</v>
          </cell>
          <cell r="B2497" t="str">
            <v>TE FOFO BBB JGS ESGOTO DN 200X150MM</v>
          </cell>
          <cell r="C2497">
            <v>869.8</v>
          </cell>
          <cell r="D2497" t="str">
            <v>UN</v>
          </cell>
        </row>
        <row r="2498">
          <cell r="A2498">
            <v>7221101640</v>
          </cell>
          <cell r="B2498" t="str">
            <v>TE FOFO BBB JGS ESGOTO DN 200X200MM</v>
          </cell>
          <cell r="C2498">
            <v>1017.38</v>
          </cell>
          <cell r="D2498" t="str">
            <v>UN</v>
          </cell>
        </row>
        <row r="2499">
          <cell r="A2499">
            <v>7221101660</v>
          </cell>
          <cell r="B2499" t="str">
            <v>TE FOFO BBB JGS ESGOTO DN 250X100MM</v>
          </cell>
          <cell r="C2499">
            <v>883.22</v>
          </cell>
          <cell r="D2499" t="str">
            <v>UN</v>
          </cell>
        </row>
        <row r="2500">
          <cell r="A2500">
            <v>7221101670</v>
          </cell>
          <cell r="B2500" t="str">
            <v>TE FOFO BBB JGS ESGOTO DN 250X250MM</v>
          </cell>
          <cell r="C2500">
            <v>1317</v>
          </cell>
          <cell r="D2500" t="str">
            <v>UN</v>
          </cell>
        </row>
        <row r="2501">
          <cell r="A2501">
            <v>7221101700</v>
          </cell>
          <cell r="B2501" t="str">
            <v>TE FOFO BBB JGS ESGOTO DN 300X150MM</v>
          </cell>
          <cell r="C2501">
            <v>1285.7</v>
          </cell>
          <cell r="D2501" t="str">
            <v>UN</v>
          </cell>
        </row>
        <row r="2502">
          <cell r="A2502">
            <v>7221101730</v>
          </cell>
          <cell r="B2502" t="str">
            <v>TE FOFO BBB JGS ESGOTO DN 300X300MM</v>
          </cell>
          <cell r="C2502">
            <v>1855.88</v>
          </cell>
          <cell r="D2502" t="str">
            <v>UN</v>
          </cell>
        </row>
        <row r="2503">
          <cell r="A2503">
            <v>7221101810</v>
          </cell>
          <cell r="B2503" t="str">
            <v>TE FOFO BBB JGS ESGOTO DN 400X300MM</v>
          </cell>
          <cell r="C2503">
            <v>2562.46</v>
          </cell>
          <cell r="D2503" t="str">
            <v>UN</v>
          </cell>
        </row>
        <row r="2504">
          <cell r="A2504">
            <v>7221101820</v>
          </cell>
          <cell r="B2504" t="str">
            <v>TE FOFO BBB JGS ESGOTO DN 400X400MM</v>
          </cell>
          <cell r="C2504">
            <v>2971.64</v>
          </cell>
          <cell r="D2504" t="str">
            <v>UN</v>
          </cell>
        </row>
        <row r="2505">
          <cell r="A2505">
            <v>7221200320</v>
          </cell>
          <cell r="B2505" t="str">
            <v>CURVA 22 FOFO FF PN-10/16  AGUA DN 200MM</v>
          </cell>
          <cell r="C2505">
            <v>889.29</v>
          </cell>
          <cell r="D2505" t="str">
            <v>UN</v>
          </cell>
        </row>
        <row r="2506">
          <cell r="A2506">
            <v>7221200570</v>
          </cell>
          <cell r="B2506" t="str">
            <v>CURVA 45 FOFO FF PN-10/16  AGUA DN 80MM</v>
          </cell>
          <cell r="C2506">
            <v>206.06</v>
          </cell>
          <cell r="D2506" t="str">
            <v>UN</v>
          </cell>
        </row>
        <row r="2507">
          <cell r="A2507">
            <v>7221200580</v>
          </cell>
          <cell r="B2507" t="str">
            <v>CURVA 45 FOFO FF PN-10/16  AGUA DN 100MM</v>
          </cell>
          <cell r="C2507">
            <v>227.81</v>
          </cell>
          <cell r="D2507" t="str">
            <v>UN</v>
          </cell>
        </row>
        <row r="2508">
          <cell r="A2508">
            <v>7221200590</v>
          </cell>
          <cell r="B2508" t="str">
            <v>CURVA 45 FOFO FF PN-10/16  AGUA DN 150MM</v>
          </cell>
          <cell r="C2508">
            <v>368.73</v>
          </cell>
          <cell r="D2508" t="str">
            <v>UN</v>
          </cell>
        </row>
        <row r="2509">
          <cell r="A2509">
            <v>7221200600</v>
          </cell>
          <cell r="B2509" t="str">
            <v>CURVA 45 FOFO FF PN-10/16  AGUA DN 200MM</v>
          </cell>
          <cell r="C2509">
            <v>563.94000000000005</v>
          </cell>
          <cell r="D2509" t="str">
            <v>UN</v>
          </cell>
        </row>
        <row r="2510">
          <cell r="A2510">
            <v>7221200610</v>
          </cell>
          <cell r="B2510" t="str">
            <v>CURVA 45 FOFO FF PN-10 AGUA DN 250MM</v>
          </cell>
          <cell r="C2510">
            <v>1127.8800000000001</v>
          </cell>
          <cell r="D2510" t="str">
            <v>UN</v>
          </cell>
        </row>
        <row r="2511">
          <cell r="A2511">
            <v>7221200620</v>
          </cell>
          <cell r="B2511" t="str">
            <v>CURVA 45 FOFO FF PN-10 AGUA DN 300MM</v>
          </cell>
          <cell r="C2511">
            <v>1605.06</v>
          </cell>
          <cell r="D2511" t="str">
            <v>UN</v>
          </cell>
        </row>
        <row r="2512">
          <cell r="A2512">
            <v>7221200690</v>
          </cell>
          <cell r="B2512" t="str">
            <v>CURVA 45 FOFO FF PN-10  AGUA DN 800MM</v>
          </cell>
          <cell r="C2512">
            <v>12744</v>
          </cell>
          <cell r="D2512" t="str">
            <v>UN</v>
          </cell>
        </row>
        <row r="2513">
          <cell r="A2513">
            <v>7221200700</v>
          </cell>
          <cell r="B2513" t="str">
            <v>CURVA 45 FOFO FF PN-10  AGUA DN 900MM</v>
          </cell>
          <cell r="C2513">
            <v>16439.759999999998</v>
          </cell>
          <cell r="D2513" t="str">
            <v>UN</v>
          </cell>
        </row>
        <row r="2514">
          <cell r="A2514">
            <v>7221200740</v>
          </cell>
          <cell r="B2514" t="str">
            <v>CURVA 45 FOFO FF PN-16 AGUA DN 300MM</v>
          </cell>
          <cell r="C2514">
            <v>1605.06</v>
          </cell>
          <cell r="D2514" t="str">
            <v>UN</v>
          </cell>
        </row>
        <row r="2515">
          <cell r="A2515">
            <v>7221200790</v>
          </cell>
          <cell r="B2515" t="str">
            <v>CURVA 45 FOFO FF PN-16  AGUA DN 600MM</v>
          </cell>
          <cell r="C2515">
            <v>8188.02</v>
          </cell>
          <cell r="D2515" t="str">
            <v>UN</v>
          </cell>
        </row>
        <row r="2516">
          <cell r="A2516">
            <v>7221200850</v>
          </cell>
          <cell r="B2516" t="str">
            <v>CURVA 90 FOFO FF PN-10/16  AGUA DN 50MM</v>
          </cell>
          <cell r="C2516">
            <v>130.13999999999999</v>
          </cell>
          <cell r="D2516" t="str">
            <v>UN</v>
          </cell>
        </row>
        <row r="2517">
          <cell r="A2517">
            <v>7221200860</v>
          </cell>
          <cell r="B2517" t="str">
            <v>CURVA 90 FOFO FF PN-10/16  AGUA DN 80MM</v>
          </cell>
          <cell r="C2517">
            <v>210.39</v>
          </cell>
          <cell r="D2517" t="str">
            <v>UN</v>
          </cell>
        </row>
        <row r="2518">
          <cell r="A2518">
            <v>7221200870</v>
          </cell>
          <cell r="B2518" t="str">
            <v>CURVA 90 FOFO FF PN-10/16  AGUA DN 100MM</v>
          </cell>
          <cell r="C2518">
            <v>245.1</v>
          </cell>
          <cell r="D2518" t="str">
            <v>UN</v>
          </cell>
        </row>
        <row r="2519">
          <cell r="A2519">
            <v>7221200880</v>
          </cell>
          <cell r="B2519" t="str">
            <v>CURVA 90 FOFO FF PN-10/16  AGUA DN 150MM</v>
          </cell>
          <cell r="C2519">
            <v>472.84</v>
          </cell>
          <cell r="D2519" t="str">
            <v>UN</v>
          </cell>
        </row>
        <row r="2520">
          <cell r="A2520">
            <v>7221200890</v>
          </cell>
          <cell r="B2520" t="str">
            <v>CURVA 90 FOFO FF PN-10/16  AGUA DN 200MM</v>
          </cell>
          <cell r="C2520">
            <v>668.05</v>
          </cell>
          <cell r="D2520" t="str">
            <v>UN</v>
          </cell>
        </row>
        <row r="2521">
          <cell r="A2521">
            <v>7221200900</v>
          </cell>
          <cell r="B2521" t="str">
            <v>CURVA 90 FOFO FF PN-10 AGUA DN 250MM</v>
          </cell>
          <cell r="C2521">
            <v>1081.25</v>
          </cell>
          <cell r="D2521" t="str">
            <v>UN</v>
          </cell>
        </row>
        <row r="2522">
          <cell r="A2522">
            <v>7221200910</v>
          </cell>
          <cell r="B2522" t="str">
            <v>CURVA 90 FOFO FF PN-10 AGUA DN 300MM</v>
          </cell>
          <cell r="C2522">
            <v>1435.23</v>
          </cell>
          <cell r="D2522" t="str">
            <v>UN</v>
          </cell>
        </row>
        <row r="2523">
          <cell r="A2523">
            <v>7221200920</v>
          </cell>
          <cell r="B2523" t="str">
            <v>CURVA 90 FOFO FF PN-10 AGUA DN 350MM</v>
          </cell>
          <cell r="C2523">
            <v>1980.3</v>
          </cell>
          <cell r="D2523" t="str">
            <v>UN</v>
          </cell>
        </row>
        <row r="2524">
          <cell r="A2524">
            <v>7221200930</v>
          </cell>
          <cell r="B2524" t="str">
            <v>CURVA 90 FOFO FF PN-10  AGUA DN 400MM</v>
          </cell>
          <cell r="C2524">
            <v>2624.49</v>
          </cell>
          <cell r="D2524" t="str">
            <v>UN</v>
          </cell>
        </row>
        <row r="2525">
          <cell r="A2525">
            <v>7221200940</v>
          </cell>
          <cell r="B2525" t="str">
            <v>CURVA 90 FOFO FF PN-10  AGUA DN 450MM</v>
          </cell>
          <cell r="C2525">
            <v>5511.78</v>
          </cell>
          <cell r="D2525" t="str">
            <v>UN</v>
          </cell>
        </row>
        <row r="2526">
          <cell r="A2526">
            <v>7221200960</v>
          </cell>
          <cell r="B2526" t="str">
            <v>CURVA 90 FOFO FF PN-10  AGUA DN 600MM</v>
          </cell>
          <cell r="C2526">
            <v>11660.76</v>
          </cell>
          <cell r="D2526" t="str">
            <v>UN</v>
          </cell>
        </row>
        <row r="2527">
          <cell r="A2527">
            <v>7221200970</v>
          </cell>
          <cell r="B2527" t="str">
            <v>CURVA 90 FOFO FF PN-10  AGUA DN 700MM</v>
          </cell>
          <cell r="C2527">
            <v>16567.2</v>
          </cell>
          <cell r="D2527" t="str">
            <v>UN</v>
          </cell>
        </row>
        <row r="2528">
          <cell r="A2528">
            <v>7221201020</v>
          </cell>
          <cell r="B2528" t="str">
            <v>CURVA 90 FOFO FF PN-16  AGUA DN 250MM</v>
          </cell>
          <cell r="C2528">
            <v>1081.25</v>
          </cell>
          <cell r="D2528" t="str">
            <v>UN</v>
          </cell>
        </row>
        <row r="2529">
          <cell r="A2529">
            <v>7221201030</v>
          </cell>
          <cell r="B2529" t="str">
            <v>CURVA 90 FOFO FF PN-16  AGUA DN 300MM</v>
          </cell>
          <cell r="C2529">
            <v>1435.23</v>
          </cell>
          <cell r="D2529" t="str">
            <v>UN</v>
          </cell>
        </row>
        <row r="2530">
          <cell r="A2530">
            <v>7221201050</v>
          </cell>
          <cell r="B2530" t="str">
            <v>CURVA 90 FOFO FF PN-16  AGUA DN 400MM</v>
          </cell>
          <cell r="C2530">
            <v>2624.49</v>
          </cell>
          <cell r="D2530" t="str">
            <v>UN</v>
          </cell>
        </row>
        <row r="2531">
          <cell r="A2531">
            <v>7221201600</v>
          </cell>
          <cell r="B2531" t="str">
            <v>CARRETEL COMPLETO FOFO PN-10 AGUA DN 80</v>
          </cell>
          <cell r="C2531">
            <v>444.65</v>
          </cell>
          <cell r="D2531" t="str">
            <v>UN</v>
          </cell>
        </row>
        <row r="2532">
          <cell r="A2532">
            <v>7221201610</v>
          </cell>
          <cell r="B2532" t="str">
            <v>CARRETEL COMPL FOFO PN-10/16 AGUA DN 100</v>
          </cell>
          <cell r="C2532">
            <v>520.55999999999995</v>
          </cell>
          <cell r="D2532" t="str">
            <v>UN</v>
          </cell>
        </row>
        <row r="2533">
          <cell r="A2533">
            <v>7221201620</v>
          </cell>
          <cell r="B2533" t="str">
            <v>CARRETEL COMPL FOFO PN-10/16 AGUA DN 150</v>
          </cell>
          <cell r="C2533">
            <v>802.53</v>
          </cell>
          <cell r="D2533" t="str">
            <v>UN</v>
          </cell>
        </row>
        <row r="2534">
          <cell r="A2534">
            <v>7221201630</v>
          </cell>
          <cell r="B2534" t="str">
            <v>CARRETEL COMPLETO FOFO PN-10 AGUA DN 200</v>
          </cell>
          <cell r="C2534">
            <v>1062.81</v>
          </cell>
          <cell r="D2534" t="str">
            <v>UN</v>
          </cell>
        </row>
        <row r="2535">
          <cell r="A2535">
            <v>7221201650</v>
          </cell>
          <cell r="B2535" t="str">
            <v>CARRETEL COMPLETO FOFO PN-10 AGUA DN 300</v>
          </cell>
          <cell r="C2535">
            <v>1574.69</v>
          </cell>
          <cell r="D2535" t="str">
            <v>UN</v>
          </cell>
        </row>
        <row r="2536">
          <cell r="A2536">
            <v>7221201660</v>
          </cell>
          <cell r="B2536" t="str">
            <v>CARRETEL COMPLETO FOFO PN-10 AGUA DN 400</v>
          </cell>
          <cell r="C2536">
            <v>2477</v>
          </cell>
          <cell r="D2536" t="str">
            <v>UN</v>
          </cell>
        </row>
        <row r="2537">
          <cell r="A2537">
            <v>7221201870</v>
          </cell>
          <cell r="B2537" t="str">
            <v>EXTREM FOFO JGSF PN-10/16 AGUA DN 50MM</v>
          </cell>
          <cell r="C2537">
            <v>151.83000000000001</v>
          </cell>
          <cell r="D2537" t="str">
            <v>UN</v>
          </cell>
        </row>
        <row r="2538">
          <cell r="A2538">
            <v>7221201880</v>
          </cell>
          <cell r="B2538" t="str">
            <v>EXTREM FOFO JGSF PN-10/16 AGUA DN 80MM</v>
          </cell>
          <cell r="C2538">
            <v>175.69</v>
          </cell>
          <cell r="D2538" t="str">
            <v>UN</v>
          </cell>
        </row>
        <row r="2539">
          <cell r="A2539">
            <v>7221201890</v>
          </cell>
          <cell r="B2539" t="str">
            <v>EXTREM FOFO JGSF PN-10/16 AGUA DN 100MM</v>
          </cell>
          <cell r="C2539">
            <v>212.63</v>
          </cell>
          <cell r="D2539" t="str">
            <v>UN</v>
          </cell>
        </row>
        <row r="2540">
          <cell r="A2540">
            <v>7221201900</v>
          </cell>
          <cell r="B2540" t="str">
            <v>EXTREM FOFO JGSF PN-10/16 AGUA DN 150MM</v>
          </cell>
          <cell r="C2540">
            <v>340.53</v>
          </cell>
          <cell r="D2540" t="str">
            <v>UN</v>
          </cell>
        </row>
        <row r="2541">
          <cell r="A2541">
            <v>7221201910</v>
          </cell>
          <cell r="B2541" t="str">
            <v>EXTREM FOFO JGSF PN-10 AGUA DN 200MM</v>
          </cell>
          <cell r="C2541">
            <v>453.32</v>
          </cell>
          <cell r="D2541" t="str">
            <v>UN</v>
          </cell>
        </row>
        <row r="2542">
          <cell r="A2542">
            <v>7221201920</v>
          </cell>
          <cell r="B2542" t="str">
            <v>EXTREM FOFO JGSF PN-10 AGUA DN 250MM</v>
          </cell>
          <cell r="C2542">
            <v>623.59</v>
          </cell>
          <cell r="D2542" t="str">
            <v>UN</v>
          </cell>
        </row>
        <row r="2543">
          <cell r="A2543">
            <v>7221201930</v>
          </cell>
          <cell r="B2543" t="str">
            <v>EXTREM FOFO JGSF PN-10 AGUA DN 300MM</v>
          </cell>
          <cell r="C2543">
            <v>815.54</v>
          </cell>
          <cell r="D2543" t="str">
            <v>UN</v>
          </cell>
        </row>
        <row r="2544">
          <cell r="A2544">
            <v>7221201960</v>
          </cell>
          <cell r="B2544" t="str">
            <v>EXTREM FOFO JGSF PN-10 AGUA DN 450MM</v>
          </cell>
          <cell r="C2544">
            <v>2217.46</v>
          </cell>
          <cell r="D2544" t="str">
            <v>UN</v>
          </cell>
        </row>
        <row r="2545">
          <cell r="A2545">
            <v>7221202170</v>
          </cell>
          <cell r="B2545" t="str">
            <v>EXTREMIDADE FOFO PF PN-10/16 AGUA DN 80</v>
          </cell>
          <cell r="C2545">
            <v>184.37</v>
          </cell>
          <cell r="D2545" t="str">
            <v>UN</v>
          </cell>
        </row>
        <row r="2546">
          <cell r="A2546">
            <v>7221202180</v>
          </cell>
          <cell r="B2546" t="str">
            <v>EXTREMIDADE FOFO PF PN-10/16 AGUA DN 100</v>
          </cell>
          <cell r="C2546">
            <v>236.42</v>
          </cell>
          <cell r="D2546" t="str">
            <v>UN</v>
          </cell>
        </row>
        <row r="2547">
          <cell r="A2547">
            <v>7221202190</v>
          </cell>
          <cell r="B2547" t="str">
            <v>EXTREMIDADE FOFO PF PN-10/16 AGUA DN 150</v>
          </cell>
          <cell r="C2547">
            <v>383.91</v>
          </cell>
          <cell r="D2547" t="str">
            <v>UN</v>
          </cell>
        </row>
        <row r="2548">
          <cell r="A2548">
            <v>7221202200</v>
          </cell>
          <cell r="B2548" t="str">
            <v>EXTREMIDADE FOFO PF PN-10 AGUA DN 200</v>
          </cell>
          <cell r="C2548">
            <v>503.21</v>
          </cell>
          <cell r="D2548" t="str">
            <v>UN</v>
          </cell>
        </row>
        <row r="2549">
          <cell r="A2549">
            <v>7221202210</v>
          </cell>
          <cell r="B2549" t="str">
            <v>EXTREMIDADE FOFO PF PN-10 AGUA DN 250</v>
          </cell>
          <cell r="C2549">
            <v>694.08</v>
          </cell>
          <cell r="D2549" t="str">
            <v>UN</v>
          </cell>
        </row>
        <row r="2550">
          <cell r="A2550">
            <v>7221202230</v>
          </cell>
          <cell r="B2550" t="str">
            <v>EXTREMIDADE FOFO PF PN-10 AGUA DN 350</v>
          </cell>
          <cell r="C2550">
            <v>1127.8800000000001</v>
          </cell>
          <cell r="D2550" t="str">
            <v>UN</v>
          </cell>
        </row>
        <row r="2551">
          <cell r="A2551">
            <v>7221202250</v>
          </cell>
          <cell r="B2551" t="str">
            <v>EXTREMIDADE FOFO PF PN-10 AGUA DN 450MM</v>
          </cell>
          <cell r="C2551">
            <v>2485.08</v>
          </cell>
          <cell r="D2551" t="str">
            <v>UN</v>
          </cell>
        </row>
        <row r="2552">
          <cell r="A2552">
            <v>7221202290</v>
          </cell>
          <cell r="B2552" t="str">
            <v>EXTREMIDADE FOFO PF PN-10 AGUA DN 800MM</v>
          </cell>
          <cell r="C2552">
            <v>7837.56</v>
          </cell>
          <cell r="D2552" t="str">
            <v>UN</v>
          </cell>
        </row>
        <row r="2553">
          <cell r="A2553">
            <v>7221202480</v>
          </cell>
          <cell r="B2553" t="str">
            <v>EXTREM FOFO PF AV PN-10/16 AGUA DN 150MM</v>
          </cell>
          <cell r="C2553">
            <v>694.08</v>
          </cell>
          <cell r="D2553" t="str">
            <v>UN</v>
          </cell>
        </row>
        <row r="2554">
          <cell r="A2554">
            <v>7221202490</v>
          </cell>
          <cell r="B2554" t="str">
            <v>EXTREM FOFO PF AV PN-10 AGUA DN 200MM</v>
          </cell>
          <cell r="C2554">
            <v>997.74</v>
          </cell>
          <cell r="D2554" t="str">
            <v>UN</v>
          </cell>
        </row>
        <row r="2555">
          <cell r="A2555">
            <v>7221202500</v>
          </cell>
          <cell r="B2555" t="str">
            <v>EXTREM FOFO PF AV PN-10 AGUA DN 250MM</v>
          </cell>
          <cell r="C2555">
            <v>1258.02</v>
          </cell>
          <cell r="D2555" t="str">
            <v>UN</v>
          </cell>
        </row>
        <row r="2556">
          <cell r="A2556">
            <v>7221202510</v>
          </cell>
          <cell r="B2556" t="str">
            <v>EXTREM FOFO PF AV PN-10 AGUA DN 300MM</v>
          </cell>
          <cell r="C2556">
            <v>1626.75</v>
          </cell>
          <cell r="D2556" t="str">
            <v>UN</v>
          </cell>
        </row>
        <row r="2557">
          <cell r="A2557">
            <v>7221202530</v>
          </cell>
          <cell r="B2557" t="str">
            <v>EXTREM FOFO PF AV PN-10 AGUA DN 400MM</v>
          </cell>
          <cell r="C2557">
            <v>2342.52</v>
          </cell>
          <cell r="D2557" t="str">
            <v>UN</v>
          </cell>
        </row>
        <row r="2558">
          <cell r="A2558">
            <v>7221202830</v>
          </cell>
          <cell r="B2558" t="str">
            <v>FLANGE AVULSO FOFO PN-10 AGUA DN 600MM</v>
          </cell>
          <cell r="C2558">
            <v>2070.9</v>
          </cell>
          <cell r="D2558" t="str">
            <v>UN</v>
          </cell>
        </row>
        <row r="2559">
          <cell r="A2559">
            <v>7221202850</v>
          </cell>
          <cell r="B2559" t="str">
            <v>FLANGE AVULSO FOFO PN-10 AGUA DN 800MM</v>
          </cell>
          <cell r="C2559">
            <v>4938.3</v>
          </cell>
          <cell r="D2559" t="str">
            <v>UN</v>
          </cell>
        </row>
        <row r="2560">
          <cell r="A2560">
            <v>7221203040</v>
          </cell>
          <cell r="B2560" t="str">
            <v>FLANGE CEGO FOFO PN-10/16 AGUA DN 150MM</v>
          </cell>
          <cell r="C2560">
            <v>21.69</v>
          </cell>
          <cell r="D2560" t="str">
            <v>UN</v>
          </cell>
        </row>
        <row r="2561">
          <cell r="A2561">
            <v>7221203050</v>
          </cell>
          <cell r="B2561" t="str">
            <v>FLANGE CEGO FOFO PN-10 AGUA DN 200MM</v>
          </cell>
          <cell r="C2561">
            <v>238.59</v>
          </cell>
          <cell r="D2561" t="str">
            <v>UN</v>
          </cell>
        </row>
        <row r="2562">
          <cell r="A2562">
            <v>7221203060</v>
          </cell>
          <cell r="B2562" t="str">
            <v>FLANGE CEGO FOFO PN-10 AGUA DN 250MM</v>
          </cell>
          <cell r="C2562">
            <v>368.73</v>
          </cell>
          <cell r="D2562" t="str">
            <v>UN</v>
          </cell>
        </row>
        <row r="2563">
          <cell r="A2563">
            <v>7221203150</v>
          </cell>
          <cell r="B2563" t="str">
            <v>FLANGE CEGO FOFO PN-10 AGUA DN 900MM</v>
          </cell>
          <cell r="C2563">
            <v>7136.64</v>
          </cell>
          <cell r="D2563" t="str">
            <v>UN</v>
          </cell>
        </row>
        <row r="2564">
          <cell r="A2564">
            <v>7221203180</v>
          </cell>
          <cell r="B2564" t="str">
            <v>FLANGE CEGO FOFO PN-16 AGUA DN 200MM</v>
          </cell>
          <cell r="C2564">
            <v>238.59</v>
          </cell>
          <cell r="D2564" t="str">
            <v>UN</v>
          </cell>
        </row>
        <row r="2565">
          <cell r="A2565">
            <v>7221203200</v>
          </cell>
          <cell r="B2565" t="str">
            <v>FLANGE CEGO FOFO PN-16 AGUA DN 300MM</v>
          </cell>
          <cell r="C2565">
            <v>520.55999999999995</v>
          </cell>
          <cell r="D2565" t="str">
            <v>UN</v>
          </cell>
        </row>
        <row r="2566">
          <cell r="A2566">
            <v>7221203460</v>
          </cell>
          <cell r="B2566" t="str">
            <v>RED CONC FOFO PN-10/16 AGUA DN 80X50MM</v>
          </cell>
          <cell r="C2566">
            <v>182.2</v>
          </cell>
          <cell r="D2566" t="str">
            <v>UN</v>
          </cell>
        </row>
        <row r="2567">
          <cell r="A2567">
            <v>7221203470</v>
          </cell>
          <cell r="B2567" t="str">
            <v>RED CONC FOFO PN-10/16 AGUA DN 100X50MM</v>
          </cell>
          <cell r="C2567">
            <v>336.2</v>
          </cell>
          <cell r="D2567" t="str">
            <v>UN</v>
          </cell>
        </row>
        <row r="2568">
          <cell r="A2568">
            <v>7221203480</v>
          </cell>
          <cell r="B2568" t="str">
            <v>RED CONC FOFO PN-10/16 AGUA DN 100X80MM</v>
          </cell>
          <cell r="C2568">
            <v>206.06</v>
          </cell>
          <cell r="D2568" t="str">
            <v>UN</v>
          </cell>
        </row>
        <row r="2569">
          <cell r="A2569">
            <v>7221203490</v>
          </cell>
          <cell r="B2569" t="str">
            <v>RED CONC FOFO PN-10/16 AGUA DN 150X80MM</v>
          </cell>
          <cell r="C2569">
            <v>555.26</v>
          </cell>
          <cell r="D2569" t="str">
            <v>UN</v>
          </cell>
        </row>
        <row r="2570">
          <cell r="A2570">
            <v>7221203520</v>
          </cell>
          <cell r="B2570" t="str">
            <v>RED CONC FOFO PN-10 AGUA DN 200X150MM</v>
          </cell>
          <cell r="C2570">
            <v>477.18</v>
          </cell>
          <cell r="D2570" t="str">
            <v>UN</v>
          </cell>
        </row>
        <row r="2571">
          <cell r="A2571">
            <v>7221203540</v>
          </cell>
          <cell r="B2571" t="str">
            <v>RED CONC FOFO PN-10 AGUA DN 250X150MM</v>
          </cell>
          <cell r="C2571">
            <v>976.05</v>
          </cell>
          <cell r="D2571" t="str">
            <v>UN</v>
          </cell>
        </row>
        <row r="2572">
          <cell r="A2572">
            <v>7221203580</v>
          </cell>
          <cell r="B2572" t="str">
            <v>RED CONC FOFO PN-10 AGUA DN 300X250MM</v>
          </cell>
          <cell r="C2572">
            <v>867.6</v>
          </cell>
          <cell r="D2572" t="str">
            <v>UN</v>
          </cell>
        </row>
        <row r="2573">
          <cell r="A2573">
            <v>7221203630</v>
          </cell>
          <cell r="B2573" t="str">
            <v>RED CONC FOFO PN-10 AGUA DN 400X300MM</v>
          </cell>
          <cell r="C2573">
            <v>1648.44</v>
          </cell>
          <cell r="D2573" t="str">
            <v>UN</v>
          </cell>
        </row>
        <row r="2574">
          <cell r="A2574">
            <v>7221203760</v>
          </cell>
          <cell r="B2574" t="str">
            <v>RED CONC FOFO PN-10 AGUA DN 900X800MM</v>
          </cell>
          <cell r="C2574">
            <v>9812.8799999999992</v>
          </cell>
          <cell r="D2574" t="str">
            <v>UN</v>
          </cell>
        </row>
        <row r="2575">
          <cell r="A2575">
            <v>7221203830</v>
          </cell>
          <cell r="B2575" t="str">
            <v>RED CONC FOFO PN-16 AGUA DN 250X200MM</v>
          </cell>
          <cell r="C2575">
            <v>650.70000000000005</v>
          </cell>
          <cell r="D2575" t="str">
            <v>UN</v>
          </cell>
        </row>
        <row r="2576">
          <cell r="A2576">
            <v>7221203850</v>
          </cell>
          <cell r="B2576" t="str">
            <v>RED CONC FOFO PN-16 AGUA DN 300X200MM</v>
          </cell>
          <cell r="C2576">
            <v>1258.02</v>
          </cell>
          <cell r="D2576" t="str">
            <v>UN</v>
          </cell>
        </row>
        <row r="2577">
          <cell r="A2577">
            <v>7221203860</v>
          </cell>
          <cell r="B2577" t="str">
            <v>RED CONC FOFO PN-16 AGUA DN 300X250MM</v>
          </cell>
          <cell r="C2577">
            <v>867.6</v>
          </cell>
          <cell r="D2577" t="str">
            <v>UN</v>
          </cell>
        </row>
        <row r="2578">
          <cell r="A2578">
            <v>7221203900</v>
          </cell>
          <cell r="B2578" t="str">
            <v>RED CONC FOFO PN-16 AGUA DN 400X250MM</v>
          </cell>
          <cell r="C2578">
            <v>1821.96</v>
          </cell>
          <cell r="D2578" t="str">
            <v>UN</v>
          </cell>
        </row>
        <row r="2579">
          <cell r="A2579">
            <v>7221203950</v>
          </cell>
          <cell r="B2579" t="str">
            <v>RED CONC FOFO PN-16 AGUA DN 450X400MM</v>
          </cell>
          <cell r="C2579">
            <v>3791.34</v>
          </cell>
          <cell r="D2579" t="str">
            <v>UN</v>
          </cell>
        </row>
        <row r="2580">
          <cell r="A2580">
            <v>7221204120</v>
          </cell>
          <cell r="B2580" t="str">
            <v>RED EXCE FOFO PN-10 AGUA DN 200X100MM</v>
          </cell>
          <cell r="C2580">
            <v>596.48</v>
          </cell>
          <cell r="D2580" t="str">
            <v>UN</v>
          </cell>
        </row>
        <row r="2581">
          <cell r="A2581">
            <v>7221204130</v>
          </cell>
          <cell r="B2581" t="str">
            <v>RED EXCE FOFO PN-10 AGUA DN 200X150MM</v>
          </cell>
          <cell r="C2581">
            <v>477.18</v>
          </cell>
          <cell r="D2581" t="str">
            <v>UN</v>
          </cell>
        </row>
        <row r="2582">
          <cell r="A2582">
            <v>7221204150</v>
          </cell>
          <cell r="B2582" t="str">
            <v>RED EXCE FOFO PN-10 AGUA DN 250X150MM</v>
          </cell>
          <cell r="C2582">
            <v>976.05</v>
          </cell>
          <cell r="D2582" t="str">
            <v>UN</v>
          </cell>
        </row>
        <row r="2583">
          <cell r="A2583">
            <v>7221204180</v>
          </cell>
          <cell r="B2583" t="str">
            <v>RED EXCE FOFO PN-10 AGUA DN 300X200MM</v>
          </cell>
          <cell r="C2583">
            <v>1106.19</v>
          </cell>
          <cell r="D2583" t="str">
            <v>UN</v>
          </cell>
        </row>
        <row r="2584">
          <cell r="A2584">
            <v>7221204200</v>
          </cell>
          <cell r="B2584" t="str">
            <v>RED EXCE FOFO PN-10 AGUA DN 400X250MM</v>
          </cell>
          <cell r="C2584">
            <v>1561.68</v>
          </cell>
          <cell r="D2584" t="str">
            <v>UN</v>
          </cell>
        </row>
        <row r="2585">
          <cell r="A2585">
            <v>7221204215</v>
          </cell>
          <cell r="B2585" t="str">
            <v>RED EXCE FOFO PN-10 AGUA DN 450X400MM</v>
          </cell>
          <cell r="C2585">
            <v>1735.2</v>
          </cell>
          <cell r="D2585" t="str">
            <v>UN</v>
          </cell>
        </row>
        <row r="2586">
          <cell r="A2586">
            <v>7221204220</v>
          </cell>
          <cell r="B2586" t="str">
            <v>TE FOFO JGSF PN-10/16 AGUA DN 80X50MM</v>
          </cell>
          <cell r="C2586">
            <v>238.59</v>
          </cell>
          <cell r="D2586" t="str">
            <v>UN</v>
          </cell>
        </row>
        <row r="2587">
          <cell r="A2587">
            <v>7221204240</v>
          </cell>
          <cell r="B2587" t="str">
            <v>TE FOFO JGSF PN-10/16 AGUA DN 100X50MM</v>
          </cell>
          <cell r="C2587">
            <v>282.05</v>
          </cell>
          <cell r="D2587" t="str">
            <v>UN</v>
          </cell>
        </row>
        <row r="2588">
          <cell r="A2588">
            <v>7221204270</v>
          </cell>
          <cell r="B2588" t="str">
            <v>TE FOFO JGSF PN-10/16 AGUA DN 150X50MM</v>
          </cell>
          <cell r="C2588">
            <v>416.45</v>
          </cell>
          <cell r="D2588" t="str">
            <v>UN</v>
          </cell>
        </row>
        <row r="2589">
          <cell r="A2589">
            <v>7221204310</v>
          </cell>
          <cell r="B2589" t="str">
            <v>TE FOFO JGSF PN-10/16 AGUA DN 200X50MM</v>
          </cell>
          <cell r="C2589">
            <v>555.26</v>
          </cell>
          <cell r="D2589" t="str">
            <v>UN</v>
          </cell>
        </row>
        <row r="2590">
          <cell r="A2590">
            <v>7221204320</v>
          </cell>
          <cell r="B2590" t="str">
            <v>TE FOFO JGSF PN-10/16 AGUA DN 200X80MM</v>
          </cell>
          <cell r="C2590">
            <v>726.62</v>
          </cell>
          <cell r="D2590" t="str">
            <v>UN</v>
          </cell>
        </row>
        <row r="2591">
          <cell r="A2591">
            <v>7221204330</v>
          </cell>
          <cell r="B2591" t="str">
            <v>TE FOFO JGSF PN-10/16 AGUA DN 200X100MM</v>
          </cell>
          <cell r="C2591">
            <v>748.52</v>
          </cell>
          <cell r="D2591" t="str">
            <v>UN</v>
          </cell>
        </row>
        <row r="2592">
          <cell r="A2592">
            <v>7221204380</v>
          </cell>
          <cell r="B2592" t="str">
            <v>TE FOFO JGSF PN-10/16 AGUA DN 250X100MM</v>
          </cell>
          <cell r="C2592">
            <v>889.55</v>
          </cell>
          <cell r="D2592" t="str">
            <v>UN</v>
          </cell>
        </row>
        <row r="2593">
          <cell r="A2593">
            <v>7221204390</v>
          </cell>
          <cell r="B2593" t="str">
            <v>TE FOFO JGSF PN-10 AGUA DN 250X250MM</v>
          </cell>
          <cell r="C2593">
            <v>1362.13</v>
          </cell>
          <cell r="D2593" t="str">
            <v>UN</v>
          </cell>
        </row>
        <row r="2594">
          <cell r="A2594">
            <v>7221204400</v>
          </cell>
          <cell r="B2594" t="str">
            <v>TE FOFO JGSF PN-10/16 AGUA DN 300X100MM</v>
          </cell>
          <cell r="C2594">
            <v>1279.71</v>
          </cell>
          <cell r="D2594" t="str">
            <v>UN</v>
          </cell>
        </row>
        <row r="2595">
          <cell r="A2595">
            <v>7221204450</v>
          </cell>
          <cell r="B2595" t="str">
            <v>TE FOFO JGSF PN-10 AGUA DN 300X200MM</v>
          </cell>
          <cell r="C2595">
            <v>1778.58</v>
          </cell>
          <cell r="D2595" t="str">
            <v>UN</v>
          </cell>
        </row>
        <row r="2596">
          <cell r="A2596">
            <v>7221204490</v>
          </cell>
          <cell r="B2596" t="str">
            <v>TE FOFO JGSF PN-10 AGUA DN 400X200MM</v>
          </cell>
          <cell r="C2596">
            <v>2034.52</v>
          </cell>
          <cell r="D2596" t="str">
            <v>UN</v>
          </cell>
        </row>
        <row r="2597">
          <cell r="A2597">
            <v>7221204570</v>
          </cell>
          <cell r="B2597" t="str">
            <v>TE FOFO JGSF PN-10/16 AGUA DN 600X100MM</v>
          </cell>
          <cell r="C2597">
            <v>4460.3999999999996</v>
          </cell>
          <cell r="D2597" t="str">
            <v>UN</v>
          </cell>
        </row>
        <row r="2598">
          <cell r="A2598">
            <v>7221204690</v>
          </cell>
          <cell r="B2598" t="str">
            <v>TE FOFO JGSF PN-10 AGUA DN 900X200MM</v>
          </cell>
          <cell r="C2598">
            <v>10319.450000000001</v>
          </cell>
          <cell r="D2598" t="str">
            <v>UN</v>
          </cell>
        </row>
        <row r="2599">
          <cell r="A2599">
            <v>7221204960</v>
          </cell>
          <cell r="B2599" t="str">
            <v>TE FOFO JGSF PN-16 AGUA DN 600X400MM</v>
          </cell>
          <cell r="C2599">
            <v>7996.86</v>
          </cell>
          <cell r="D2599" t="str">
            <v>UN</v>
          </cell>
        </row>
        <row r="2600">
          <cell r="A2600">
            <v>7221205010</v>
          </cell>
          <cell r="B2600" t="str">
            <v>TE FOFO JGSF PN-16 AGUA DN 800X200MM</v>
          </cell>
          <cell r="C2600">
            <v>10042.27</v>
          </cell>
          <cell r="D2600" t="str">
            <v>UN</v>
          </cell>
        </row>
        <row r="2601">
          <cell r="A2601">
            <v>7221205020</v>
          </cell>
          <cell r="B2601" t="str">
            <v>TE FOFO JGSF PN-16 AGUA DN 800X400MM</v>
          </cell>
          <cell r="C2601">
            <v>13126.32</v>
          </cell>
          <cell r="D2601" t="str">
            <v>UN</v>
          </cell>
        </row>
        <row r="2602">
          <cell r="A2602">
            <v>7221205160</v>
          </cell>
          <cell r="B2602" t="str">
            <v>TE FOFO FFF PN-10/16 AGUA DN 80X50MM</v>
          </cell>
          <cell r="C2602">
            <v>412.11</v>
          </cell>
          <cell r="D2602" t="str">
            <v>UN</v>
          </cell>
        </row>
        <row r="2603">
          <cell r="A2603">
            <v>7221205180</v>
          </cell>
          <cell r="B2603" t="str">
            <v>TE FOFO FFF PN-10/16 AGUA DN 100X50MM</v>
          </cell>
          <cell r="C2603">
            <v>347.04</v>
          </cell>
          <cell r="D2603" t="str">
            <v>UN</v>
          </cell>
        </row>
        <row r="2604">
          <cell r="A2604">
            <v>7221205190</v>
          </cell>
          <cell r="B2604" t="str">
            <v>TE FOFO FFF PN-10/16 AGUA DN 100X80MM</v>
          </cell>
          <cell r="C2604">
            <v>415.36</v>
          </cell>
          <cell r="D2604" t="str">
            <v>UN</v>
          </cell>
        </row>
        <row r="2605">
          <cell r="A2605">
            <v>7221205200</v>
          </cell>
          <cell r="B2605" t="str">
            <v>TE FOFO FFF PN-10/16 AGUA DN 100X100MM</v>
          </cell>
          <cell r="C2605">
            <v>617.03</v>
          </cell>
          <cell r="D2605" t="str">
            <v>UN</v>
          </cell>
        </row>
        <row r="2606">
          <cell r="A2606">
            <v>7221205210</v>
          </cell>
          <cell r="B2606" t="str">
            <v>TE FOFO FFF PN-10/16 AGUA DN 150X50MM</v>
          </cell>
          <cell r="C2606">
            <v>570.66</v>
          </cell>
          <cell r="D2606" t="str">
            <v>UN</v>
          </cell>
        </row>
        <row r="2607">
          <cell r="A2607">
            <v>7221205220</v>
          </cell>
          <cell r="B2607" t="str">
            <v>TE FOFO FFF PN-10/16 AGUA DN 150X80MM</v>
          </cell>
          <cell r="C2607">
            <v>594.30999999999995</v>
          </cell>
          <cell r="D2607" t="str">
            <v>UN</v>
          </cell>
        </row>
        <row r="2608">
          <cell r="A2608">
            <v>7221205230</v>
          </cell>
          <cell r="B2608" t="str">
            <v>TE FOFO FFF PN-10/16 AGUA DN 150X100MM</v>
          </cell>
          <cell r="C2608">
            <v>616.86</v>
          </cell>
          <cell r="D2608" t="str">
            <v>UN</v>
          </cell>
        </row>
        <row r="2609">
          <cell r="A2609">
            <v>7221205240</v>
          </cell>
          <cell r="B2609" t="str">
            <v>TE FOFO FFF PN-10/16 AGUA DN 150X150MM</v>
          </cell>
          <cell r="C2609">
            <v>700.59</v>
          </cell>
          <cell r="D2609" t="str">
            <v>UN</v>
          </cell>
        </row>
        <row r="2610">
          <cell r="A2610">
            <v>7221205250</v>
          </cell>
          <cell r="B2610" t="str">
            <v>TE FOFO FFF PN-10 AGUA DN 200X50MM</v>
          </cell>
          <cell r="C2610">
            <v>639.86</v>
          </cell>
          <cell r="D2610" t="str">
            <v>UN</v>
          </cell>
        </row>
        <row r="2611">
          <cell r="A2611">
            <v>7221205270</v>
          </cell>
          <cell r="B2611" t="str">
            <v>TE FOFO FFF PN-10 AGUA DN 200X100MM</v>
          </cell>
          <cell r="C2611">
            <v>889.29</v>
          </cell>
          <cell r="D2611" t="str">
            <v>UN</v>
          </cell>
        </row>
        <row r="2612">
          <cell r="A2612">
            <v>7221205280</v>
          </cell>
          <cell r="B2612" t="str">
            <v>TE FOFO FFF PN-10 AGUA DN 200X150MM</v>
          </cell>
          <cell r="C2612">
            <v>1093.83</v>
          </cell>
          <cell r="D2612" t="str">
            <v>UN</v>
          </cell>
        </row>
        <row r="2613">
          <cell r="A2613">
            <v>7221205290</v>
          </cell>
          <cell r="B2613" t="str">
            <v>TE FOFO FFF PN-10 AGUA DN 200X200MM</v>
          </cell>
          <cell r="C2613">
            <v>1067.1500000000001</v>
          </cell>
          <cell r="D2613" t="str">
            <v>UN</v>
          </cell>
        </row>
        <row r="2614">
          <cell r="A2614">
            <v>7221205300</v>
          </cell>
          <cell r="B2614" t="str">
            <v>TE FOFO FFF PN-10 AGUA DN 250X50MM</v>
          </cell>
          <cell r="C2614">
            <v>1453.23</v>
          </cell>
          <cell r="D2614" t="str">
            <v>UN</v>
          </cell>
        </row>
        <row r="2615">
          <cell r="A2615">
            <v>7221205310</v>
          </cell>
          <cell r="B2615" t="str">
            <v>TE FOFO FFF PN-10 AGUA DN 250X80MM</v>
          </cell>
          <cell r="C2615">
            <v>1410.25</v>
          </cell>
          <cell r="D2615" t="str">
            <v>UN</v>
          </cell>
        </row>
        <row r="2616">
          <cell r="A2616">
            <v>7221205330</v>
          </cell>
          <cell r="B2616" t="str">
            <v>TE FOFO FFF PN-10 AGUA DN 250X200MM</v>
          </cell>
          <cell r="C2616">
            <v>1913.06</v>
          </cell>
          <cell r="D2616" t="str">
            <v>UN</v>
          </cell>
        </row>
        <row r="2617">
          <cell r="A2617">
            <v>7221205340</v>
          </cell>
          <cell r="B2617" t="str">
            <v>TE FOFO FFF PN-10 AGUA DN 250X250MM</v>
          </cell>
          <cell r="C2617">
            <v>1735.2</v>
          </cell>
          <cell r="D2617" t="str">
            <v>UN</v>
          </cell>
        </row>
        <row r="2618">
          <cell r="A2618">
            <v>7221205360</v>
          </cell>
          <cell r="B2618" t="str">
            <v>TE FOFO FFF PN-10 AGUA DN 300X200MM</v>
          </cell>
          <cell r="C2618">
            <v>2290.46</v>
          </cell>
          <cell r="D2618" t="str">
            <v>UN</v>
          </cell>
        </row>
        <row r="2619">
          <cell r="A2619">
            <v>7221205370</v>
          </cell>
          <cell r="B2619" t="str">
            <v>TE FOFO FFF PN-10 AGUA DN 300X300MM</v>
          </cell>
          <cell r="C2619">
            <v>2477</v>
          </cell>
          <cell r="D2619" t="str">
            <v>UN</v>
          </cell>
        </row>
        <row r="2620">
          <cell r="A2620">
            <v>7221205430</v>
          </cell>
          <cell r="B2620" t="str">
            <v>TE FOFO FFF PN-10 AGUA DN 400X300MM</v>
          </cell>
          <cell r="C2620">
            <v>3448.71</v>
          </cell>
          <cell r="D2620" t="str">
            <v>UN</v>
          </cell>
        </row>
        <row r="2621">
          <cell r="A2621">
            <v>7221205440</v>
          </cell>
          <cell r="B2621" t="str">
            <v>TE FOFO FFF PN-10 AGUA DN 400X400MM</v>
          </cell>
          <cell r="C2621">
            <v>3886.85</v>
          </cell>
          <cell r="D2621" t="str">
            <v>UN</v>
          </cell>
        </row>
        <row r="2622">
          <cell r="A2622">
            <v>7221205480</v>
          </cell>
          <cell r="B2622" t="str">
            <v>TE FOFO FFF PN-10 AGUA DN 450X400MM</v>
          </cell>
          <cell r="C2622">
            <v>6435.72</v>
          </cell>
          <cell r="D2622" t="str">
            <v>UN</v>
          </cell>
        </row>
        <row r="2623">
          <cell r="A2623">
            <v>7221205490</v>
          </cell>
          <cell r="B2623" t="str">
            <v>TE FOFO FFF PN-10 AGUA DN 450X450MM</v>
          </cell>
          <cell r="C2623">
            <v>6435.72</v>
          </cell>
          <cell r="D2623" t="str">
            <v>UN</v>
          </cell>
        </row>
        <row r="2624">
          <cell r="A2624">
            <v>7221205560</v>
          </cell>
          <cell r="B2624" t="str">
            <v>TE FOFO FFF PN-10 AGUA DN 600X200MM</v>
          </cell>
          <cell r="C2624">
            <v>10386.36</v>
          </cell>
          <cell r="D2624" t="str">
            <v>UN</v>
          </cell>
        </row>
        <row r="2625">
          <cell r="A2625">
            <v>7221205600</v>
          </cell>
          <cell r="B2625" t="str">
            <v>TE FOFO FFF PN-10 AGUA DN 600X600MM</v>
          </cell>
          <cell r="C2625">
            <v>12998.88</v>
          </cell>
          <cell r="D2625" t="str">
            <v>UN</v>
          </cell>
        </row>
        <row r="2626">
          <cell r="A2626">
            <v>7221205660</v>
          </cell>
          <cell r="B2626" t="str">
            <v>TE FOFO FFF PN-10 AGUA DN 800X600MM</v>
          </cell>
          <cell r="C2626">
            <v>19211.580000000002</v>
          </cell>
          <cell r="D2626" t="str">
            <v>UN</v>
          </cell>
        </row>
        <row r="2627">
          <cell r="A2627">
            <v>7221205670</v>
          </cell>
          <cell r="B2627" t="str">
            <v>TE FOFO FFF PN-10 AGUA DN 800X800MM</v>
          </cell>
          <cell r="C2627">
            <v>21824.1</v>
          </cell>
          <cell r="D2627" t="str">
            <v>UN</v>
          </cell>
        </row>
        <row r="2628">
          <cell r="A2628">
            <v>7221205680</v>
          </cell>
          <cell r="B2628" t="str">
            <v>TE FOFO FFF PN-10 AGUA DN 900X200MM</v>
          </cell>
          <cell r="C2628">
            <v>15324.66</v>
          </cell>
          <cell r="D2628" t="str">
            <v>UN</v>
          </cell>
        </row>
        <row r="2629">
          <cell r="A2629">
            <v>7221205690</v>
          </cell>
          <cell r="B2629" t="str">
            <v>TE FOFO FFF PN-10 AGUA DN 900X400MM</v>
          </cell>
          <cell r="C2629">
            <v>18956.7</v>
          </cell>
          <cell r="D2629" t="str">
            <v>UN</v>
          </cell>
        </row>
        <row r="2630">
          <cell r="A2630">
            <v>7221205710</v>
          </cell>
          <cell r="B2630" t="str">
            <v>TE FOFO FFF PN-10 AGUA DN 900X900MM</v>
          </cell>
          <cell r="C2630">
            <v>31413.96</v>
          </cell>
          <cell r="D2630" t="str">
            <v>UN</v>
          </cell>
        </row>
        <row r="2631">
          <cell r="A2631">
            <v>7221205810</v>
          </cell>
          <cell r="B2631" t="str">
            <v>TE FOFO FFF PN-16 AGUA DN 200X50MM</v>
          </cell>
          <cell r="C2631">
            <v>1041.1199999999999</v>
          </cell>
          <cell r="D2631" t="str">
            <v>UN</v>
          </cell>
        </row>
        <row r="2632">
          <cell r="A2632">
            <v>7221205830</v>
          </cell>
          <cell r="B2632" t="str">
            <v>TE FOFO FFF PN-16 AGUA DN 200X100MM</v>
          </cell>
          <cell r="C2632">
            <v>889.29</v>
          </cell>
          <cell r="D2632" t="str">
            <v>UN</v>
          </cell>
        </row>
        <row r="2633">
          <cell r="A2633">
            <v>7221205850</v>
          </cell>
          <cell r="B2633" t="str">
            <v>TE FOFO FFF PN-16 AGUA DN 200X200MM</v>
          </cell>
          <cell r="C2633">
            <v>1064.98</v>
          </cell>
          <cell r="D2633" t="str">
            <v>UN</v>
          </cell>
        </row>
        <row r="2634">
          <cell r="A2634">
            <v>7221205900</v>
          </cell>
          <cell r="B2634" t="str">
            <v>TE FOFO FFF PN-16 AGUA DN 300X100MM</v>
          </cell>
          <cell r="C2634">
            <v>1995.48</v>
          </cell>
          <cell r="D2634" t="str">
            <v>UN</v>
          </cell>
        </row>
        <row r="2635">
          <cell r="A2635">
            <v>7221205910</v>
          </cell>
          <cell r="B2635" t="str">
            <v>TE FOFO FFF PN-16 AGUA DN 300X200MM</v>
          </cell>
          <cell r="C2635">
            <v>2234.0700000000002</v>
          </cell>
          <cell r="D2635" t="str">
            <v>UN</v>
          </cell>
        </row>
        <row r="2636">
          <cell r="A2636">
            <v>7221206410</v>
          </cell>
          <cell r="B2636" t="str">
            <v>JUNCAO FOFO FFF PN-10/16AGUA DN150X100MM</v>
          </cell>
          <cell r="C2636">
            <v>876.28</v>
          </cell>
          <cell r="D2636" t="str">
            <v>UN</v>
          </cell>
        </row>
        <row r="2637">
          <cell r="A2637">
            <v>7221206420</v>
          </cell>
          <cell r="B2637" t="str">
            <v>JUNCAO FOFO FFF PN-10/16AGUA DN150X150MM</v>
          </cell>
          <cell r="C2637">
            <v>876.28</v>
          </cell>
          <cell r="D2637" t="str">
            <v>UN</v>
          </cell>
        </row>
        <row r="2638">
          <cell r="A2638">
            <v>7221206470</v>
          </cell>
          <cell r="B2638" t="str">
            <v>JUNCAO FOFO FFF PN-16 AGUA DN 250X200MM</v>
          </cell>
          <cell r="C2638">
            <v>1648.44</v>
          </cell>
          <cell r="D2638" t="str">
            <v>UN</v>
          </cell>
        </row>
        <row r="2639">
          <cell r="A2639">
            <v>7221206510</v>
          </cell>
          <cell r="B2639" t="str">
            <v>JUNCAO FOFO FFF PN-10 AGUA DN 300X300MM</v>
          </cell>
          <cell r="C2639">
            <v>3308.81</v>
          </cell>
          <cell r="D2639" t="str">
            <v>UN</v>
          </cell>
        </row>
        <row r="2640">
          <cell r="A2640">
            <v>7221206560</v>
          </cell>
          <cell r="B2640" t="str">
            <v>JUNCAO FOFO FFF PN-16 AGUA DN 200X200MM</v>
          </cell>
          <cell r="C2640">
            <v>1467.33</v>
          </cell>
          <cell r="D2640" t="str">
            <v>UN</v>
          </cell>
        </row>
        <row r="2641">
          <cell r="A2641">
            <v>7221206645</v>
          </cell>
          <cell r="B2641" t="str">
            <v>JUNTA DESM TRAV AXI FOFO PN-10 DN 80</v>
          </cell>
          <cell r="C2641">
            <v>491.71</v>
          </cell>
          <cell r="D2641" t="str">
            <v>UN</v>
          </cell>
        </row>
        <row r="2642">
          <cell r="A2642">
            <v>7221206650</v>
          </cell>
          <cell r="B2642" t="str">
            <v>JUNTA DESM TRAV AXI FOFO PN-10 DN 100</v>
          </cell>
          <cell r="C2642">
            <v>455.49</v>
          </cell>
          <cell r="D2642" t="str">
            <v>UN</v>
          </cell>
        </row>
        <row r="2643">
          <cell r="A2643">
            <v>7221206660</v>
          </cell>
          <cell r="B2643" t="str">
            <v>JUNTA DESM TRAV AXI FOFO PN-10 DN 150</v>
          </cell>
          <cell r="C2643">
            <v>759.15</v>
          </cell>
          <cell r="D2643" t="str">
            <v>UN</v>
          </cell>
        </row>
        <row r="2644">
          <cell r="A2644">
            <v>7221206670</v>
          </cell>
          <cell r="B2644" t="str">
            <v>JUNTA DESM TRAV AXI FOFO PN-10 DN 200</v>
          </cell>
          <cell r="C2644">
            <v>1062.81</v>
          </cell>
          <cell r="D2644" t="str">
            <v>UN</v>
          </cell>
        </row>
        <row r="2645">
          <cell r="A2645">
            <v>7221206680</v>
          </cell>
          <cell r="B2645" t="str">
            <v>JUNTA DESM TRAV AXI FOFO PN-10 DN 250</v>
          </cell>
          <cell r="C2645">
            <v>1409.85</v>
          </cell>
          <cell r="D2645" t="str">
            <v>UN</v>
          </cell>
        </row>
        <row r="2646">
          <cell r="A2646">
            <v>7221206690</v>
          </cell>
          <cell r="B2646" t="str">
            <v>JUNTA DESM TRAV AXI FOFO PN-10 DN 300</v>
          </cell>
          <cell r="C2646">
            <v>1995.48</v>
          </cell>
          <cell r="D2646" t="str">
            <v>UN</v>
          </cell>
        </row>
        <row r="2647">
          <cell r="A2647">
            <v>7221206700</v>
          </cell>
          <cell r="B2647" t="str">
            <v>JUNTA DESM TRAV AXI FOFO PN-10 DN 400</v>
          </cell>
          <cell r="C2647">
            <v>3361.95</v>
          </cell>
          <cell r="D2647" t="str">
            <v>UN</v>
          </cell>
        </row>
        <row r="2648">
          <cell r="A2648">
            <v>7221206720</v>
          </cell>
          <cell r="B2648" t="str">
            <v>JUNTA DESM TRAV AXI FOFO PN-10 DN 600</v>
          </cell>
          <cell r="C2648">
            <v>5617.71</v>
          </cell>
          <cell r="D2648" t="str">
            <v>UN</v>
          </cell>
        </row>
        <row r="2649">
          <cell r="A2649">
            <v>7221206730</v>
          </cell>
          <cell r="B2649" t="str">
            <v>JUNTA DESM TRAV AXI FOFO PN-10 DN 700</v>
          </cell>
          <cell r="C2649">
            <v>10322.64</v>
          </cell>
          <cell r="D2649" t="str">
            <v>UN</v>
          </cell>
        </row>
        <row r="2650">
          <cell r="A2650">
            <v>7221206740</v>
          </cell>
          <cell r="B2650" t="str">
            <v>JUNTA DESM TRAV AXI FOFO PN-10 DN 800</v>
          </cell>
          <cell r="C2650">
            <v>9608.67</v>
          </cell>
          <cell r="D2650" t="str">
            <v>UN</v>
          </cell>
        </row>
        <row r="2651">
          <cell r="A2651">
            <v>7221206750</v>
          </cell>
          <cell r="B2651" t="str">
            <v>JUNTA DESM TRAV AXI FOFO PN-10 DN 900</v>
          </cell>
          <cell r="C2651">
            <v>16216.74</v>
          </cell>
          <cell r="D2651" t="str">
            <v>UN</v>
          </cell>
        </row>
        <row r="2652">
          <cell r="A2652">
            <v>7221206790</v>
          </cell>
          <cell r="B2652" t="str">
            <v>JUNTA DESM TRAV AXI FOFO PN-16 DN 150</v>
          </cell>
          <cell r="C2652">
            <v>780.84</v>
          </cell>
          <cell r="D2652" t="str">
            <v>UN</v>
          </cell>
        </row>
        <row r="2653">
          <cell r="A2653">
            <v>7221206800</v>
          </cell>
          <cell r="B2653" t="str">
            <v>JUNTA DESM TRAV AXI FOFO PN-16 DN 200</v>
          </cell>
          <cell r="C2653">
            <v>1149.57</v>
          </cell>
          <cell r="D2653" t="str">
            <v>UN</v>
          </cell>
        </row>
        <row r="2654">
          <cell r="A2654">
            <v>7221206940</v>
          </cell>
          <cell r="B2654" t="str">
            <v>JUNTA DESM TRAV AXI FOFO PN-25 DN 250</v>
          </cell>
          <cell r="C2654">
            <v>2277.4499999999998</v>
          </cell>
          <cell r="D2654" t="str">
            <v>UN</v>
          </cell>
        </row>
        <row r="2655">
          <cell r="A2655">
            <v>7221206950</v>
          </cell>
          <cell r="B2655" t="str">
            <v>JUNTA DESM TRAV AXI FOFO PN-25 DN 300</v>
          </cell>
          <cell r="C2655">
            <v>3643.92</v>
          </cell>
          <cell r="D2655" t="str">
            <v>UN</v>
          </cell>
        </row>
        <row r="2656">
          <cell r="A2656">
            <v>7221206960</v>
          </cell>
          <cell r="B2656" t="str">
            <v>JUNTA DESM TRAV AXI FOFO PN-25 DN 400</v>
          </cell>
          <cell r="C2656">
            <v>6723.9</v>
          </cell>
          <cell r="D2656" t="str">
            <v>UN</v>
          </cell>
        </row>
        <row r="2657">
          <cell r="A2657">
            <v>7221207110</v>
          </cell>
          <cell r="B2657" t="str">
            <v>TE TRIPAR. FOFO SAIDA FLANGE DN 150X100M</v>
          </cell>
          <cell r="C2657">
            <v>1553.93</v>
          </cell>
          <cell r="D2657" t="str">
            <v>UN</v>
          </cell>
        </row>
        <row r="2658">
          <cell r="A2658">
            <v>7221207140</v>
          </cell>
          <cell r="B2658" t="str">
            <v>TE TRIPAR. FOFO SAIDA FLANGE DN 200X100M</v>
          </cell>
          <cell r="C2658">
            <v>2134.88</v>
          </cell>
          <cell r="D2658" t="str">
            <v>UN</v>
          </cell>
        </row>
        <row r="2659">
          <cell r="A2659">
            <v>7221207150</v>
          </cell>
          <cell r="B2659" t="str">
            <v>TE TRIPAR. FOFO SAIDA FLANGE DN 200X150M</v>
          </cell>
          <cell r="C2659">
            <v>2352.31</v>
          </cell>
          <cell r="D2659" t="str">
            <v>UN</v>
          </cell>
        </row>
        <row r="2660">
          <cell r="A2660">
            <v>7221207180</v>
          </cell>
          <cell r="B2660" t="str">
            <v>TE TRIPAR. FOFO SAIDA FLANGE DN 250X100M</v>
          </cell>
          <cell r="C2660">
            <v>3704.09</v>
          </cell>
          <cell r="D2660" t="str">
            <v>UN</v>
          </cell>
        </row>
        <row r="2661">
          <cell r="A2661">
            <v>7221207190</v>
          </cell>
          <cell r="B2661" t="str">
            <v>TE TRIPAR. FOFO SAIDA FLANGE DN 250X150M</v>
          </cell>
          <cell r="C2661">
            <v>4040.54</v>
          </cell>
          <cell r="D2661" t="str">
            <v>UN</v>
          </cell>
        </row>
        <row r="2662">
          <cell r="A2662">
            <v>7221207230</v>
          </cell>
          <cell r="B2662" t="str">
            <v>TE TRIPAR. FOFO SAIDA FLANGE DN 300X100M</v>
          </cell>
          <cell r="C2662">
            <v>4725.8500000000004</v>
          </cell>
          <cell r="D2662" t="str">
            <v>UN</v>
          </cell>
        </row>
        <row r="2663">
          <cell r="A2663">
            <v>7221207240</v>
          </cell>
          <cell r="B2663" t="str">
            <v>TE TRIPAR. FOFO SAIDA FLANGE DN 300X150M</v>
          </cell>
          <cell r="C2663">
            <v>4962.66</v>
          </cell>
          <cell r="D2663" t="str">
            <v>UN</v>
          </cell>
        </row>
        <row r="2664">
          <cell r="A2664">
            <v>7221207510</v>
          </cell>
          <cell r="B2664" t="str">
            <v>CRUZETA RED FOFO FFFF 10 DN 400X250MM</v>
          </cell>
          <cell r="C2664">
            <v>3739.31</v>
          </cell>
          <cell r="D2664" t="str">
            <v>UN</v>
          </cell>
        </row>
        <row r="2665">
          <cell r="A2665">
            <v>7221207520</v>
          </cell>
          <cell r="B2665" t="str">
            <v>JUNTA ULTRAQUICK EM FOFO PN-10 DN 80MM</v>
          </cell>
          <cell r="C2665">
            <v>425.6</v>
          </cell>
          <cell r="D2665" t="str">
            <v>UN</v>
          </cell>
        </row>
        <row r="2666">
          <cell r="A2666">
            <v>7221400190</v>
          </cell>
          <cell r="B2666" t="str">
            <v>CURVA 22 FOFO JM AGUA DN 800MM</v>
          </cell>
          <cell r="C2666">
            <v>15988.7</v>
          </cell>
          <cell r="D2666" t="str">
            <v>UN</v>
          </cell>
        </row>
        <row r="2667">
          <cell r="A2667">
            <v>7221400300</v>
          </cell>
          <cell r="B2667" t="str">
            <v>CURVA 45 FOFO JM AGUA DN 800MM</v>
          </cell>
          <cell r="C2667">
            <v>18814.46</v>
          </cell>
          <cell r="D2667" t="str">
            <v>UN</v>
          </cell>
        </row>
        <row r="2668">
          <cell r="A2668">
            <v>7221400340</v>
          </cell>
          <cell r="B2668" t="str">
            <v>CURVA 90 FOFO JM AGUA DN 300MM</v>
          </cell>
          <cell r="C2668">
            <v>2119.73</v>
          </cell>
          <cell r="D2668" t="str">
            <v>UN</v>
          </cell>
        </row>
        <row r="2669">
          <cell r="A2669">
            <v>7221400630</v>
          </cell>
          <cell r="B2669" t="str">
            <v>LUVA DE CORRER FOFO JM AGUA DN 100MM</v>
          </cell>
          <cell r="C2669">
            <v>624.54</v>
          </cell>
          <cell r="D2669" t="str">
            <v>UN</v>
          </cell>
        </row>
        <row r="2670">
          <cell r="A2670">
            <v>7221400640</v>
          </cell>
          <cell r="B2670" t="str">
            <v>LUVA DE CORRER FOFO JM AGUA DN 150MM</v>
          </cell>
          <cell r="C2670">
            <v>899.28</v>
          </cell>
          <cell r="D2670" t="str">
            <v>UN</v>
          </cell>
        </row>
        <row r="2671">
          <cell r="A2671">
            <v>7221400650</v>
          </cell>
          <cell r="B2671" t="str">
            <v>LUVA DE CORRER FOFO JM AGUA DN 200MM</v>
          </cell>
          <cell r="C2671">
            <v>1349.58</v>
          </cell>
          <cell r="D2671" t="str">
            <v>UN</v>
          </cell>
        </row>
        <row r="2672">
          <cell r="A2672">
            <v>7221400660</v>
          </cell>
          <cell r="B2672" t="str">
            <v>LUVA DE CORRER FOFO JM AGUA DN 250MM</v>
          </cell>
          <cell r="C2672">
            <v>2234.5</v>
          </cell>
          <cell r="D2672" t="str">
            <v>UN</v>
          </cell>
        </row>
        <row r="2673">
          <cell r="A2673">
            <v>7221400670</v>
          </cell>
          <cell r="B2673" t="str">
            <v>LUVA DE CORRER FOFO JM AGUA DN 300MM</v>
          </cell>
          <cell r="C2673">
            <v>2502.0700000000002</v>
          </cell>
          <cell r="D2673" t="str">
            <v>UN</v>
          </cell>
        </row>
        <row r="2674">
          <cell r="A2674">
            <v>7221400690</v>
          </cell>
          <cell r="B2674" t="str">
            <v>LUVA DE CORRER FOFO JM AGUA DN 400MM</v>
          </cell>
          <cell r="C2674">
            <v>4356.1099999999997</v>
          </cell>
          <cell r="D2674" t="str">
            <v>UN</v>
          </cell>
        </row>
        <row r="2675">
          <cell r="A2675">
            <v>7221400710</v>
          </cell>
          <cell r="B2675" t="str">
            <v>LUVA DE CORRER FOFO JM AGUA DN 500MM</v>
          </cell>
          <cell r="C2675">
            <v>6330.22</v>
          </cell>
          <cell r="D2675" t="str">
            <v>UN</v>
          </cell>
        </row>
        <row r="2676">
          <cell r="A2676">
            <v>7221400720</v>
          </cell>
          <cell r="B2676" t="str">
            <v>LUVA DE CORRER FOFO JM AGUA DN 600MM</v>
          </cell>
          <cell r="C2676">
            <v>7909.51</v>
          </cell>
          <cell r="D2676" t="str">
            <v>UN</v>
          </cell>
        </row>
        <row r="2677">
          <cell r="A2677">
            <v>7221400740</v>
          </cell>
          <cell r="B2677" t="str">
            <v>LUVA DE CORRER FOFO JM AGUA DN 800MM</v>
          </cell>
          <cell r="C2677">
            <v>13699.38</v>
          </cell>
          <cell r="D2677" t="str">
            <v>UN</v>
          </cell>
        </row>
        <row r="2678">
          <cell r="A2678">
            <v>7221500395</v>
          </cell>
          <cell r="B2678" t="str">
            <v>EXTREMIDADE FOFO JM BF 10 NBR15420 DN200</v>
          </cell>
          <cell r="C2678">
            <v>1452.41</v>
          </cell>
          <cell r="D2678" t="str">
            <v>UN</v>
          </cell>
        </row>
        <row r="2679">
          <cell r="A2679">
            <v>7221500400</v>
          </cell>
          <cell r="B2679" t="str">
            <v>EXTREMIDADE FOFO JM BF 10 NBR15420 DN300</v>
          </cell>
          <cell r="C2679">
            <v>1504.95</v>
          </cell>
          <cell r="D2679" t="str">
            <v>UN</v>
          </cell>
        </row>
        <row r="2680">
          <cell r="A2680">
            <v>7221500630</v>
          </cell>
          <cell r="B2680" t="str">
            <v>LUVA DE CORRER FOFO JM ESG DN 100MM</v>
          </cell>
          <cell r="C2680">
            <v>718.32</v>
          </cell>
          <cell r="D2680" t="str">
            <v>UN</v>
          </cell>
        </row>
        <row r="2681">
          <cell r="A2681">
            <v>7221500640</v>
          </cell>
          <cell r="B2681" t="str">
            <v>LUVA DE CORRER FOFO JM ESG DN 150MM</v>
          </cell>
          <cell r="C2681">
            <v>1034.33</v>
          </cell>
          <cell r="D2681" t="str">
            <v>UN</v>
          </cell>
        </row>
        <row r="2682">
          <cell r="A2682">
            <v>7221500650</v>
          </cell>
          <cell r="B2682" t="str">
            <v>LUVA DE CORRER FOFO JM ESG DN 200MM</v>
          </cell>
          <cell r="C2682">
            <v>1351.08</v>
          </cell>
          <cell r="D2682" t="str">
            <v>UN</v>
          </cell>
        </row>
        <row r="2683">
          <cell r="A2683">
            <v>7222000010</v>
          </cell>
          <cell r="B2683" t="str">
            <v>ARRUELA VED BOR P/FLANGE PN-10/16 DN 50</v>
          </cell>
          <cell r="C2683">
            <v>8.7200000000000006</v>
          </cell>
          <cell r="D2683" t="str">
            <v>UN</v>
          </cell>
        </row>
        <row r="2684">
          <cell r="A2684">
            <v>7222000020</v>
          </cell>
          <cell r="B2684" t="str">
            <v>ARRUELA VED BOR P/FLANGE PN-10/16 DN 80</v>
          </cell>
          <cell r="C2684">
            <v>12.2</v>
          </cell>
          <cell r="D2684" t="str">
            <v>UN</v>
          </cell>
        </row>
        <row r="2685">
          <cell r="A2685">
            <v>7222000030</v>
          </cell>
          <cell r="B2685" t="str">
            <v>ARRUELA VED BOR P/FLANGE PN10/16 DN 100</v>
          </cell>
          <cell r="C2685">
            <v>14.16</v>
          </cell>
          <cell r="D2685" t="str">
            <v>UN</v>
          </cell>
        </row>
        <row r="2686">
          <cell r="A2686">
            <v>7222000040</v>
          </cell>
          <cell r="B2686" t="str">
            <v>ARRUELA VED BOR P/FLANGE PN10/16 DN 150</v>
          </cell>
          <cell r="C2686">
            <v>21.24</v>
          </cell>
          <cell r="D2686" t="str">
            <v>UN</v>
          </cell>
        </row>
        <row r="2687">
          <cell r="A2687">
            <v>7222000050</v>
          </cell>
          <cell r="B2687" t="str">
            <v>ARRUELA VED BOR P/FLANGE PN10 DN 200</v>
          </cell>
          <cell r="C2687">
            <v>27.37</v>
          </cell>
          <cell r="D2687" t="str">
            <v>UN</v>
          </cell>
        </row>
        <row r="2688">
          <cell r="A2688">
            <v>7222000060</v>
          </cell>
          <cell r="B2688" t="str">
            <v>ARRUELA VED BOR P/FLANGE PN10 DN 250</v>
          </cell>
          <cell r="C2688">
            <v>37.18</v>
          </cell>
          <cell r="D2688" t="str">
            <v>UN</v>
          </cell>
        </row>
        <row r="2689">
          <cell r="A2689">
            <v>7222000070</v>
          </cell>
          <cell r="B2689" t="str">
            <v>ARRUELA VED BOR P/FLANGE PN10 DN 300</v>
          </cell>
          <cell r="C2689">
            <v>64.39</v>
          </cell>
          <cell r="D2689" t="str">
            <v>UN</v>
          </cell>
        </row>
        <row r="2690">
          <cell r="A2690">
            <v>7222000080</v>
          </cell>
          <cell r="B2690" t="str">
            <v>ARRUELA VED BOR P/FLANGE PN10 DN 350</v>
          </cell>
          <cell r="C2690">
            <v>76.290000000000006</v>
          </cell>
          <cell r="D2690" t="str">
            <v>UN</v>
          </cell>
        </row>
        <row r="2691">
          <cell r="A2691">
            <v>7222000090</v>
          </cell>
          <cell r="B2691" t="str">
            <v>ARRUELA VED BOR P/FLANGE PN10 DN 400</v>
          </cell>
          <cell r="C2691">
            <v>88.31</v>
          </cell>
          <cell r="D2691" t="str">
            <v>UN</v>
          </cell>
        </row>
        <row r="2692">
          <cell r="A2692">
            <v>7222000100</v>
          </cell>
          <cell r="B2692" t="str">
            <v>ARRUELA VED BOR P/FLANGE PN10 DN 450</v>
          </cell>
          <cell r="C2692">
            <v>91.2</v>
          </cell>
          <cell r="D2692" t="str">
            <v>UN</v>
          </cell>
        </row>
        <row r="2693">
          <cell r="A2693">
            <v>7222000110</v>
          </cell>
          <cell r="B2693" t="str">
            <v>ARRUELA VED BOR P/FLANGE PN10 DN 500</v>
          </cell>
          <cell r="C2693">
            <v>106.47</v>
          </cell>
          <cell r="D2693" t="str">
            <v>UN</v>
          </cell>
        </row>
        <row r="2694">
          <cell r="A2694">
            <v>7222000120</v>
          </cell>
          <cell r="B2694" t="str">
            <v>ARRUELA VED BOR P/FLANGE PN10 DN 600</v>
          </cell>
          <cell r="C2694">
            <v>208.79</v>
          </cell>
          <cell r="D2694" t="str">
            <v>UN</v>
          </cell>
        </row>
        <row r="2695">
          <cell r="A2695">
            <v>7222000130</v>
          </cell>
          <cell r="B2695" t="str">
            <v>ARRUELA VED BOR P/FLANGE PN10 DN 700</v>
          </cell>
          <cell r="C2695">
            <v>370.72</v>
          </cell>
          <cell r="D2695" t="str">
            <v>UN</v>
          </cell>
        </row>
        <row r="2696">
          <cell r="A2696">
            <v>7222000140</v>
          </cell>
          <cell r="B2696" t="str">
            <v>ARRUELA VED BOR P/FLANGE PN10 DN 800</v>
          </cell>
          <cell r="C2696">
            <v>644.5</v>
          </cell>
          <cell r="D2696" t="str">
            <v>UN</v>
          </cell>
        </row>
        <row r="2697">
          <cell r="A2697">
            <v>7222000150</v>
          </cell>
          <cell r="B2697" t="str">
            <v>ARRUELA VED BOR P/FLANGE PN10 DN 900</v>
          </cell>
          <cell r="C2697">
            <v>691.9</v>
          </cell>
          <cell r="D2697" t="str">
            <v>UN</v>
          </cell>
        </row>
        <row r="2698">
          <cell r="A2698">
            <v>7222000180</v>
          </cell>
          <cell r="B2698" t="str">
            <v>ARRUELA VED BOR P/FLANGE PN16 DN 200</v>
          </cell>
          <cell r="C2698">
            <v>54.38</v>
          </cell>
          <cell r="D2698" t="str">
            <v>UN</v>
          </cell>
        </row>
        <row r="2699">
          <cell r="A2699">
            <v>7222000200</v>
          </cell>
          <cell r="B2699" t="str">
            <v>ARRUELA VED BOR P/FLANGE PN16 DN 300</v>
          </cell>
          <cell r="C2699">
            <v>76.58</v>
          </cell>
          <cell r="D2699" t="str">
            <v>UN</v>
          </cell>
        </row>
        <row r="2700">
          <cell r="A2700">
            <v>7222000220</v>
          </cell>
          <cell r="B2700" t="str">
            <v>ARRUELA VED BOR P/FLANGE PN16 DN 400</v>
          </cell>
          <cell r="C2700">
            <v>97.53</v>
          </cell>
          <cell r="D2700" t="str">
            <v>UN</v>
          </cell>
        </row>
        <row r="2701">
          <cell r="A2701">
            <v>7222000310</v>
          </cell>
          <cell r="B2701" t="str">
            <v>PARAFUSO ACO GALV 16 X 80MM C/PORCA</v>
          </cell>
          <cell r="C2701">
            <v>5.56</v>
          </cell>
          <cell r="D2701" t="str">
            <v>UN</v>
          </cell>
        </row>
        <row r="2702">
          <cell r="A2702">
            <v>7222000320</v>
          </cell>
          <cell r="B2702" t="str">
            <v>PARAFUSO ACO GALV 20 X 90MM C/PORCA</v>
          </cell>
          <cell r="C2702">
            <v>7.8</v>
          </cell>
          <cell r="D2702" t="str">
            <v>UN</v>
          </cell>
        </row>
        <row r="2703">
          <cell r="A2703">
            <v>7222000321</v>
          </cell>
          <cell r="B2703" t="str">
            <v>PARAFUSO ACO GALV 20 X 100MM C/PORCA</v>
          </cell>
          <cell r="C2703">
            <v>7.8</v>
          </cell>
          <cell r="D2703" t="str">
            <v>UN</v>
          </cell>
        </row>
        <row r="2704">
          <cell r="A2704">
            <v>7222000329</v>
          </cell>
          <cell r="B2704" t="str">
            <v>PARAFUSO ACO GALV 24 X 110MM C/PORCA</v>
          </cell>
          <cell r="C2704">
            <v>10.78</v>
          </cell>
          <cell r="D2704" t="str">
            <v>UN</v>
          </cell>
        </row>
        <row r="2705">
          <cell r="A2705">
            <v>7222000330</v>
          </cell>
          <cell r="B2705" t="str">
            <v>PARAFUSO ACO GALV 24 X 120MM C/PORCA</v>
          </cell>
          <cell r="C2705">
            <v>12.67</v>
          </cell>
          <cell r="D2705" t="str">
            <v>UN</v>
          </cell>
        </row>
        <row r="2706">
          <cell r="A2706">
            <v>7222000350</v>
          </cell>
          <cell r="B2706" t="str">
            <v>PARAFUSO ACO GALV 27 X 120MM C/PORCA</v>
          </cell>
          <cell r="C2706">
            <v>17.55</v>
          </cell>
          <cell r="D2706" t="str">
            <v>UN</v>
          </cell>
        </row>
        <row r="2707">
          <cell r="A2707">
            <v>7222000360</v>
          </cell>
          <cell r="B2707" t="str">
            <v>PARAFUSO ACO GALV M27 X 130MM C/PORCA</v>
          </cell>
          <cell r="C2707">
            <v>17.55</v>
          </cell>
          <cell r="D2707" t="str">
            <v>UN</v>
          </cell>
        </row>
        <row r="2708">
          <cell r="A2708">
            <v>7222000365</v>
          </cell>
          <cell r="B2708" t="str">
            <v>PARAFUSO ACO GALV 30 X 130MM C/PORCA</v>
          </cell>
          <cell r="C2708">
            <v>48.62</v>
          </cell>
          <cell r="D2708" t="str">
            <v>UN</v>
          </cell>
        </row>
        <row r="2709">
          <cell r="A2709">
            <v>7222000370</v>
          </cell>
          <cell r="B2709" t="str">
            <v>PARAFUSO ACO GALV M30 X 140MM C/PORCA</v>
          </cell>
          <cell r="C2709">
            <v>39.01</v>
          </cell>
          <cell r="D2709" t="str">
            <v>UN</v>
          </cell>
        </row>
        <row r="2710">
          <cell r="A2710">
            <v>7222000400</v>
          </cell>
          <cell r="B2710" t="str">
            <v>ADUFA PAREDE FOFO P/FLANGE PN10 DN 150MM</v>
          </cell>
          <cell r="C2710">
            <v>1724.4</v>
          </cell>
          <cell r="D2710" t="str">
            <v>UN</v>
          </cell>
        </row>
        <row r="2711">
          <cell r="A2711">
            <v>7222000410</v>
          </cell>
          <cell r="B2711" t="str">
            <v>ADUFA PAREDE FOFO P/FLANGE PN10 DN 200MM</v>
          </cell>
          <cell r="C2711">
            <v>2006.59</v>
          </cell>
          <cell r="D2711" t="str">
            <v>UN</v>
          </cell>
        </row>
        <row r="2712">
          <cell r="A2712">
            <v>7222000420</v>
          </cell>
          <cell r="B2712" t="str">
            <v>ADUFA PAREDE FOFO P/FLANGE PN10 DN 250MM</v>
          </cell>
          <cell r="C2712">
            <v>2736.24</v>
          </cell>
          <cell r="D2712" t="str">
            <v>UN</v>
          </cell>
        </row>
        <row r="2713">
          <cell r="A2713">
            <v>7222000430</v>
          </cell>
          <cell r="B2713" t="str">
            <v>ADUFA PAREDE FOFO P/FLANGE PN10 DN 300MM</v>
          </cell>
          <cell r="C2713">
            <v>3025.08</v>
          </cell>
          <cell r="D2713" t="str">
            <v>UN</v>
          </cell>
        </row>
        <row r="2714">
          <cell r="A2714">
            <v>7222000470</v>
          </cell>
          <cell r="B2714" t="str">
            <v>HASTE FOFO ROSC/BOCA 1 1/8" 1,00 A 2,00M</v>
          </cell>
          <cell r="C2714">
            <v>329.25</v>
          </cell>
          <cell r="D2714" t="str">
            <v>UN</v>
          </cell>
        </row>
        <row r="2715">
          <cell r="A2715">
            <v>7222000480</v>
          </cell>
          <cell r="B2715" t="str">
            <v>HASTE FOFO ROSC/BOCA 1 1/8" 2,01 A 3,00M</v>
          </cell>
          <cell r="C2715">
            <v>548.75</v>
          </cell>
          <cell r="D2715" t="str">
            <v>UN</v>
          </cell>
        </row>
        <row r="2716">
          <cell r="A2716">
            <v>7222000490</v>
          </cell>
          <cell r="B2716" t="str">
            <v>HASTE FOFO ROSC/BOCA 1 1/8" 3,01 A 4,00M</v>
          </cell>
          <cell r="C2716">
            <v>768.25</v>
          </cell>
          <cell r="D2716" t="str">
            <v>UN</v>
          </cell>
        </row>
        <row r="2717">
          <cell r="A2717">
            <v>7222000550</v>
          </cell>
          <cell r="B2717" t="str">
            <v>HASTE FOFO QUAD/BOCA 1 1/8" 1,00 A 2,00M</v>
          </cell>
          <cell r="C2717">
            <v>329.25</v>
          </cell>
          <cell r="D2717" t="str">
            <v>UN</v>
          </cell>
        </row>
        <row r="2718">
          <cell r="A2718">
            <v>7222000590</v>
          </cell>
          <cell r="B2718" t="str">
            <v>PEDESTAL DE MANOBRA SIMPLES MOD. 01</v>
          </cell>
          <cell r="C2718">
            <v>2502.3000000000002</v>
          </cell>
          <cell r="D2718" t="str">
            <v>UN</v>
          </cell>
        </row>
        <row r="2719">
          <cell r="A2719">
            <v>7222000630</v>
          </cell>
          <cell r="B2719" t="str">
            <v>HASTE FOFO ROSC/BOCA 1 1/8" 3,01 A 4,00M</v>
          </cell>
          <cell r="C2719">
            <v>768.25</v>
          </cell>
          <cell r="D2719" t="str">
            <v>UN</v>
          </cell>
        </row>
        <row r="2720">
          <cell r="A2720">
            <v>7222000660</v>
          </cell>
          <cell r="B2720" t="str">
            <v>HASTE FOFO ROSCA 1 3/4" 2,01 A 3,00M</v>
          </cell>
          <cell r="C2720">
            <v>1053.5999999999999</v>
          </cell>
          <cell r="D2720" t="str">
            <v>UN</v>
          </cell>
        </row>
        <row r="2721">
          <cell r="A2721">
            <v>7222000730</v>
          </cell>
          <cell r="B2721" t="str">
            <v>MANCAL HASTE PROLONG FOFO 1 1/8"</v>
          </cell>
          <cell r="C2721">
            <v>373.15</v>
          </cell>
          <cell r="D2721" t="str">
            <v>UN</v>
          </cell>
        </row>
        <row r="2722">
          <cell r="A2722">
            <v>7222000740</v>
          </cell>
          <cell r="B2722" t="str">
            <v>MANCAL HASTE PROLONG FOFO 1 3/4"</v>
          </cell>
          <cell r="C2722">
            <v>373.15</v>
          </cell>
          <cell r="D2722" t="str">
            <v>UN</v>
          </cell>
        </row>
        <row r="2723">
          <cell r="A2723">
            <v>7222000810</v>
          </cell>
          <cell r="B2723" t="str">
            <v>COLAR TOMADA FOFO ROSC DN 100 X 1/2"</v>
          </cell>
          <cell r="C2723">
            <v>44.75</v>
          </cell>
          <cell r="D2723" t="str">
            <v>UN</v>
          </cell>
        </row>
        <row r="2724">
          <cell r="A2724">
            <v>7222000840</v>
          </cell>
          <cell r="B2724" t="str">
            <v>COLAR TOMADA FOFO ROSC DN 150 X 1/2"</v>
          </cell>
          <cell r="C2724">
            <v>52.2</v>
          </cell>
          <cell r="D2724" t="str">
            <v>UN</v>
          </cell>
        </row>
        <row r="2725">
          <cell r="A2725">
            <v>7222500010</v>
          </cell>
          <cell r="B2725" t="str">
            <v>VALV GAV CT FOFO EMB FF10/16 CAB DN 50</v>
          </cell>
          <cell r="C2725">
            <v>346.29</v>
          </cell>
          <cell r="D2725" t="str">
            <v>UN</v>
          </cell>
        </row>
        <row r="2726">
          <cell r="A2726">
            <v>7222500020</v>
          </cell>
          <cell r="B2726" t="str">
            <v>VALV GAV CT FOFO EMB FF10/16 CAB DN 80</v>
          </cell>
          <cell r="C2726">
            <v>484.17</v>
          </cell>
          <cell r="D2726" t="str">
            <v>UN</v>
          </cell>
        </row>
        <row r="2727">
          <cell r="A2727">
            <v>7222500030</v>
          </cell>
          <cell r="B2727" t="str">
            <v>VALV GAV CT FOFO EMB FF10/16 CAB DN 100</v>
          </cell>
          <cell r="C2727">
            <v>578.57000000000005</v>
          </cell>
          <cell r="D2727" t="str">
            <v>UN</v>
          </cell>
        </row>
        <row r="2728">
          <cell r="A2728">
            <v>7222500040</v>
          </cell>
          <cell r="B2728" t="str">
            <v>VALV GAV CT FOFO EMB FF10/16 CAB DN 150</v>
          </cell>
          <cell r="C2728">
            <v>1566.69</v>
          </cell>
          <cell r="D2728" t="str">
            <v>UN</v>
          </cell>
        </row>
        <row r="2729">
          <cell r="A2729">
            <v>7222500050</v>
          </cell>
          <cell r="B2729" t="str">
            <v>VALV GAV CT FOFO EMB FF10 CAB DN 200</v>
          </cell>
          <cell r="C2729">
            <v>2729.87</v>
          </cell>
          <cell r="D2729" t="str">
            <v>UN</v>
          </cell>
        </row>
        <row r="2730">
          <cell r="A2730">
            <v>7222500060</v>
          </cell>
          <cell r="B2730" t="str">
            <v>VALV GAV CT FOFO EMB FF10 CAB DN 250</v>
          </cell>
          <cell r="C2730">
            <v>3777.57</v>
          </cell>
          <cell r="D2730" t="str">
            <v>UN</v>
          </cell>
        </row>
        <row r="2731">
          <cell r="A2731">
            <v>7222500070</v>
          </cell>
          <cell r="B2731" t="str">
            <v>VALV GAV CT FOFO EMB FF10 CAB DN 300</v>
          </cell>
          <cell r="C2731">
            <v>7492.53</v>
          </cell>
          <cell r="D2731" t="str">
            <v>UN</v>
          </cell>
        </row>
        <row r="2732">
          <cell r="A2732">
            <v>7222500080</v>
          </cell>
          <cell r="B2732" t="str">
            <v>VALV GAV CT FOFO EMB FF16 CAB DN 200</v>
          </cell>
          <cell r="C2732">
            <v>1865.19</v>
          </cell>
          <cell r="D2732" t="str">
            <v>UN</v>
          </cell>
        </row>
        <row r="2733">
          <cell r="A2733">
            <v>7222500200</v>
          </cell>
          <cell r="B2733" t="str">
            <v>VALV GAV CT FOFO EMB BB MAN AGUA DN 50</v>
          </cell>
          <cell r="C2733">
            <v>314.07</v>
          </cell>
          <cell r="D2733" t="str">
            <v>UN</v>
          </cell>
        </row>
        <row r="2734">
          <cell r="A2734">
            <v>7222500210</v>
          </cell>
          <cell r="B2734" t="str">
            <v>VALV GAV CT FOFO EMB BB MAN AGUA DN 75</v>
          </cell>
          <cell r="C2734">
            <v>427.61</v>
          </cell>
          <cell r="D2734" t="str">
            <v>UN</v>
          </cell>
        </row>
        <row r="2735">
          <cell r="A2735">
            <v>7222500220</v>
          </cell>
          <cell r="B2735" t="str">
            <v>VALV GAV CT FOFO EMB BB MAN AGUA DN 100</v>
          </cell>
          <cell r="C2735">
            <v>490.41</v>
          </cell>
          <cell r="D2735" t="str">
            <v>UN</v>
          </cell>
        </row>
        <row r="2736">
          <cell r="A2736">
            <v>7222520010</v>
          </cell>
          <cell r="B2736" t="str">
            <v>VALV RET FOFO SIMP PORT FF10/16 DN 80MM</v>
          </cell>
          <cell r="C2736">
            <v>1086.76</v>
          </cell>
          <cell r="D2736" t="str">
            <v>UN</v>
          </cell>
        </row>
        <row r="2737">
          <cell r="A2737">
            <v>7222520020</v>
          </cell>
          <cell r="B2737" t="str">
            <v>VALV RET FOFO SIMP PORT FF10/16 DN100MM</v>
          </cell>
          <cell r="C2737">
            <v>1350.94</v>
          </cell>
          <cell r="D2737" t="str">
            <v>UN</v>
          </cell>
        </row>
        <row r="2738">
          <cell r="A2738">
            <v>7222520030</v>
          </cell>
          <cell r="B2738" t="str">
            <v>VALV RET FOFO SIMP PORT FF10/16 DN150MM</v>
          </cell>
          <cell r="C2738">
            <v>2231.88</v>
          </cell>
          <cell r="D2738" t="str">
            <v>UN</v>
          </cell>
        </row>
        <row r="2739">
          <cell r="A2739">
            <v>7222520040</v>
          </cell>
          <cell r="B2739" t="str">
            <v>VALV RET FOFO SIMP PORT FF10/16 DN200MM</v>
          </cell>
          <cell r="C2739">
            <v>3974.11</v>
          </cell>
          <cell r="D2739" t="str">
            <v>UN</v>
          </cell>
        </row>
        <row r="2740">
          <cell r="A2740">
            <v>7222520050</v>
          </cell>
          <cell r="B2740" t="str">
            <v>VALV RET FOFO SIMP PORT FF10 DN250MM</v>
          </cell>
          <cell r="C2740">
            <v>5548.84</v>
          </cell>
          <cell r="D2740" t="str">
            <v>UN</v>
          </cell>
        </row>
        <row r="2741">
          <cell r="A2741">
            <v>7222520060</v>
          </cell>
          <cell r="B2741" t="str">
            <v>VALV RET FOFO SIMP PORT FF10 DN300MM</v>
          </cell>
          <cell r="C2741">
            <v>10083.09</v>
          </cell>
          <cell r="D2741" t="str">
            <v>UN</v>
          </cell>
        </row>
        <row r="2742">
          <cell r="A2742">
            <v>7222520080</v>
          </cell>
          <cell r="B2742" t="str">
            <v>VALV RET FOFO SIMP PORT FF10/16 DN400MM</v>
          </cell>
          <cell r="C2742">
            <v>10744.27</v>
          </cell>
          <cell r="D2742" t="str">
            <v>UN</v>
          </cell>
        </row>
        <row r="2743">
          <cell r="A2743">
            <v>7222520170</v>
          </cell>
          <cell r="B2743" t="str">
            <v>VALV RET FECH RAP ISO 2531 PN 10 DN100MM</v>
          </cell>
          <cell r="C2743">
            <v>1320.73</v>
          </cell>
          <cell r="D2743" t="str">
            <v>UN</v>
          </cell>
        </row>
        <row r="2744">
          <cell r="A2744">
            <v>7222520180</v>
          </cell>
          <cell r="B2744" t="str">
            <v>VALV RET FECH RAP ISO 2531 PN 10 DN150MM</v>
          </cell>
          <cell r="C2744">
            <v>1950.49</v>
          </cell>
          <cell r="D2744" t="str">
            <v>UN</v>
          </cell>
        </row>
        <row r="2745">
          <cell r="A2745">
            <v>7222520190</v>
          </cell>
          <cell r="B2745" t="str">
            <v>VALV RET FECH RAP ISO 2531 PN 10 DN200MM</v>
          </cell>
          <cell r="C2745">
            <v>2307.54</v>
          </cell>
          <cell r="D2745" t="str">
            <v>UN</v>
          </cell>
        </row>
        <row r="2746">
          <cell r="A2746">
            <v>7222520200</v>
          </cell>
          <cell r="B2746" t="str">
            <v>VALV RET FECH RAP ISO 2531 PN 10 DN250MM</v>
          </cell>
          <cell r="C2746">
            <v>4706.76</v>
          </cell>
          <cell r="D2746" t="str">
            <v>UN</v>
          </cell>
        </row>
        <row r="2747">
          <cell r="A2747">
            <v>7222520250</v>
          </cell>
          <cell r="B2747" t="str">
            <v>VALV RET FECH RAP ISO 2531 PN 10 DN700MM</v>
          </cell>
          <cell r="C2747">
            <v>41659.040000000001</v>
          </cell>
          <cell r="D2747" t="str">
            <v>UN</v>
          </cell>
        </row>
        <row r="2748">
          <cell r="A2748">
            <v>7222520260</v>
          </cell>
          <cell r="B2748" t="str">
            <v>VALV RET FOFO DUPLA PORT FF10/16 DN80MM</v>
          </cell>
          <cell r="C2748">
            <v>636.82000000000005</v>
          </cell>
          <cell r="D2748" t="str">
            <v>UN</v>
          </cell>
        </row>
        <row r="2749">
          <cell r="A2749">
            <v>7222520270</v>
          </cell>
          <cell r="B2749" t="str">
            <v>VALV RET FOFO DUPLA PORT FF10/16 DN150MM</v>
          </cell>
          <cell r="C2749">
            <v>2990.8</v>
          </cell>
          <cell r="D2749" t="str">
            <v>UN</v>
          </cell>
        </row>
        <row r="2750">
          <cell r="A2750">
            <v>7222520300</v>
          </cell>
          <cell r="B2750" t="str">
            <v>VALV RET FOFO DUPLA PORT FF10 DN 300MM</v>
          </cell>
          <cell r="C2750">
            <v>8264.83</v>
          </cell>
          <cell r="D2750" t="str">
            <v>UN</v>
          </cell>
        </row>
        <row r="2751">
          <cell r="A2751">
            <v>7222520360</v>
          </cell>
          <cell r="B2751" t="str">
            <v>VALV RET FECH RAP ISO 2531 PN 16 DN300MM</v>
          </cell>
          <cell r="C2751">
            <v>5598.31</v>
          </cell>
          <cell r="D2751" t="str">
            <v>UN</v>
          </cell>
        </row>
        <row r="2752">
          <cell r="A2752">
            <v>7222520400</v>
          </cell>
          <cell r="B2752" t="str">
            <v>VALV RET FOFO ESG FECH RAP 10 DN 80MM</v>
          </cell>
          <cell r="C2752">
            <v>1900.91</v>
          </cell>
          <cell r="D2752" t="str">
            <v>UN</v>
          </cell>
        </row>
        <row r="2753">
          <cell r="A2753">
            <v>7222520480</v>
          </cell>
          <cell r="B2753" t="str">
            <v>VALV RET FECH RAP ISO 2531 PN 10 DN600MM</v>
          </cell>
          <cell r="C2753">
            <v>35396.6</v>
          </cell>
          <cell r="D2753" t="str">
            <v>UN</v>
          </cell>
        </row>
        <row r="2754">
          <cell r="A2754">
            <v>7222540030</v>
          </cell>
          <cell r="B2754" t="str">
            <v>VALV RET FOFO ESG FECH RAP 10 DN 150MM</v>
          </cell>
          <cell r="C2754">
            <v>4429.9399999999996</v>
          </cell>
          <cell r="D2754" t="str">
            <v>UN</v>
          </cell>
        </row>
        <row r="2755">
          <cell r="A2755">
            <v>7222540210</v>
          </cell>
          <cell r="B2755" t="str">
            <v>VALV RET FECH RAP ISO 2531 PN 16 DN300MM</v>
          </cell>
          <cell r="C2755">
            <v>5598.31</v>
          </cell>
          <cell r="D2755" t="str">
            <v>UN</v>
          </cell>
        </row>
        <row r="2756">
          <cell r="A2756">
            <v>7222560040</v>
          </cell>
          <cell r="B2756" t="str">
            <v>VALV BORB BI ISO FF10 MAN AGUA DN 200</v>
          </cell>
          <cell r="C2756">
            <v>5412.52</v>
          </cell>
          <cell r="D2756" t="str">
            <v>UN</v>
          </cell>
        </row>
        <row r="2757">
          <cell r="A2757">
            <v>7222560090</v>
          </cell>
          <cell r="B2757" t="str">
            <v>VALV BORB BI ISO FF10 MAN AGUA DN 500</v>
          </cell>
          <cell r="C2757">
            <v>22008.91</v>
          </cell>
          <cell r="D2757" t="str">
            <v>UN</v>
          </cell>
        </row>
        <row r="2758">
          <cell r="A2758">
            <v>7222560100</v>
          </cell>
          <cell r="B2758" t="str">
            <v>VALV BORB BI ISO FF10 MAN AGUA DN 600</v>
          </cell>
          <cell r="C2758">
            <v>26128.26</v>
          </cell>
          <cell r="D2758" t="str">
            <v>UN</v>
          </cell>
        </row>
        <row r="2759">
          <cell r="A2759">
            <v>7222560110</v>
          </cell>
          <cell r="B2759" t="str">
            <v>VALV BORB BI ISO FF10 MAN AGUA DN 700</v>
          </cell>
          <cell r="C2759">
            <v>34998.050000000003</v>
          </cell>
          <cell r="D2759" t="str">
            <v>UN</v>
          </cell>
        </row>
        <row r="2760">
          <cell r="A2760">
            <v>7222560120</v>
          </cell>
          <cell r="B2760" t="str">
            <v>VALV BORB BI ISO FF10 MAN AGUA DN 800</v>
          </cell>
          <cell r="C2760">
            <v>44430.15</v>
          </cell>
          <cell r="D2760" t="str">
            <v>UN</v>
          </cell>
        </row>
        <row r="2761">
          <cell r="A2761">
            <v>7222560220</v>
          </cell>
          <cell r="B2761" t="str">
            <v>VALV BORB BI ISO FF10 ELET AGUA DN400</v>
          </cell>
          <cell r="C2761">
            <v>35325.25</v>
          </cell>
          <cell r="D2761" t="str">
            <v>UN</v>
          </cell>
        </row>
        <row r="2762">
          <cell r="A2762">
            <v>7222800010</v>
          </cell>
          <cell r="B2762" t="str">
            <v>VENT TRIP FOFO AGU ISO PN-10/16 DN 50</v>
          </cell>
          <cell r="C2762">
            <v>1493.88</v>
          </cell>
          <cell r="D2762" t="str">
            <v>UN</v>
          </cell>
        </row>
        <row r="2763">
          <cell r="A2763">
            <v>7222800020</v>
          </cell>
          <cell r="B2763" t="str">
            <v>VENT TRIP FOFO AGU ISO PN-10/16 DN 80</v>
          </cell>
          <cell r="C2763">
            <v>935.9</v>
          </cell>
          <cell r="D2763" t="str">
            <v>UN</v>
          </cell>
        </row>
        <row r="2764">
          <cell r="A2764">
            <v>7222800030</v>
          </cell>
          <cell r="B2764" t="str">
            <v>VENT TRIP FOFO AGU ISO PN-10/16 DN 100</v>
          </cell>
          <cell r="C2764">
            <v>2148.71</v>
          </cell>
          <cell r="D2764" t="str">
            <v>UN</v>
          </cell>
        </row>
        <row r="2765">
          <cell r="A2765">
            <v>7222900010</v>
          </cell>
          <cell r="B2765" t="str">
            <v>VALV VENT TRIP FOFO ESG ISO PN-10 DN 50</v>
          </cell>
          <cell r="C2765">
            <v>3698.7</v>
          </cell>
          <cell r="D2765" t="str">
            <v>UN</v>
          </cell>
        </row>
        <row r="2766">
          <cell r="A2766">
            <v>7222900020</v>
          </cell>
          <cell r="B2766" t="str">
            <v>VALV VENT TRIP FOFO ESG ISO PN-10 DN 80</v>
          </cell>
          <cell r="C2766">
            <v>4061.64</v>
          </cell>
          <cell r="D2766" t="str">
            <v>UN</v>
          </cell>
        </row>
        <row r="2767">
          <cell r="A2767">
            <v>7222900030</v>
          </cell>
          <cell r="B2767" t="str">
            <v>VALV VENT TRIP FOFO ESG ISO PN-10 DN 100</v>
          </cell>
          <cell r="C2767">
            <v>4646.05</v>
          </cell>
          <cell r="D2767" t="str">
            <v>UN</v>
          </cell>
        </row>
        <row r="2768">
          <cell r="A2768">
            <v>7222900040</v>
          </cell>
          <cell r="B2768" t="str">
            <v>VALV VENT SIMPL FOFO ESG ISO PN-10 DN 50</v>
          </cell>
          <cell r="C2768">
            <v>1230.8800000000001</v>
          </cell>
          <cell r="D2768" t="str">
            <v>UN</v>
          </cell>
        </row>
        <row r="2769">
          <cell r="A2769">
            <v>7222940030</v>
          </cell>
          <cell r="B2769" t="str">
            <v>VALV FLAP FOFO COM FLANGES DN 150MM</v>
          </cell>
          <cell r="C2769">
            <v>1909.17</v>
          </cell>
          <cell r="D2769" t="str">
            <v>UN</v>
          </cell>
        </row>
        <row r="2770">
          <cell r="A2770">
            <v>7222940040</v>
          </cell>
          <cell r="B2770" t="str">
            <v>VALV FLAP FOFO COM  FLANGES DN 200MM</v>
          </cell>
          <cell r="C2770">
            <v>2354.64</v>
          </cell>
          <cell r="D2770" t="str">
            <v>UN</v>
          </cell>
        </row>
        <row r="2771">
          <cell r="A2771">
            <v>7222940050</v>
          </cell>
          <cell r="B2771" t="str">
            <v>VALV FLAP FOFO COM  FLANGES DN 250MM</v>
          </cell>
          <cell r="C2771">
            <v>3363.78</v>
          </cell>
          <cell r="D2771" t="str">
            <v>UN</v>
          </cell>
        </row>
        <row r="2772">
          <cell r="A2772">
            <v>7222940060</v>
          </cell>
          <cell r="B2772" t="str">
            <v>VALV FLAP FOFO COM  FLANGES DN 300MM</v>
          </cell>
          <cell r="C2772">
            <v>4091.09</v>
          </cell>
          <cell r="D2772" t="str">
            <v>UN</v>
          </cell>
        </row>
        <row r="2773">
          <cell r="A2773">
            <v>7222960030</v>
          </cell>
          <cell r="B2773" t="str">
            <v>VAL ESFERA EXC FOFO FLANGES DN150 ELET</v>
          </cell>
          <cell r="C2773">
            <v>39097.519999999997</v>
          </cell>
          <cell r="D2773" t="str">
            <v>UN</v>
          </cell>
        </row>
        <row r="2774">
          <cell r="A2774">
            <v>7222960050</v>
          </cell>
          <cell r="B2774" t="str">
            <v>VAL ESFERA EXC FOFO FLANGES DN250 ELET</v>
          </cell>
          <cell r="C2774">
            <v>53846.06</v>
          </cell>
          <cell r="D2774" t="str">
            <v>UN</v>
          </cell>
        </row>
        <row r="2775">
          <cell r="A2775">
            <v>7222960060</v>
          </cell>
          <cell r="B2775" t="str">
            <v>VAL ESFERA EXC FOFO FLANGES DN300 ELET</v>
          </cell>
          <cell r="C2775">
            <v>58743.68</v>
          </cell>
          <cell r="D2775" t="str">
            <v>UN</v>
          </cell>
        </row>
        <row r="2776">
          <cell r="A2776">
            <v>7222960080</v>
          </cell>
          <cell r="B2776" t="str">
            <v>VAL ESFERA EXC FOFO FLANGES DN400 ELET</v>
          </cell>
          <cell r="C2776">
            <v>82995.28</v>
          </cell>
          <cell r="D2776" t="str">
            <v>UN</v>
          </cell>
        </row>
        <row r="2777">
          <cell r="A2777">
            <v>7222960090</v>
          </cell>
          <cell r="B2777" t="str">
            <v>VAL ESFERA EXC FOFO FLANGES DN450 ELET</v>
          </cell>
          <cell r="C2777">
            <v>86404.14</v>
          </cell>
          <cell r="D2777" t="str">
            <v>UN</v>
          </cell>
        </row>
        <row r="2778">
          <cell r="A2778">
            <v>7222960110</v>
          </cell>
          <cell r="B2778" t="str">
            <v>REGISTRO DE ESFERA FºFº 1/2"</v>
          </cell>
          <cell r="C2778">
            <v>27.76</v>
          </cell>
          <cell r="D2778" t="str">
            <v>UN</v>
          </cell>
        </row>
        <row r="2779">
          <cell r="A2779">
            <v>7222960120</v>
          </cell>
          <cell r="B2779" t="str">
            <v>REGISTRO DE ESFERA FºFº 2"</v>
          </cell>
          <cell r="C2779">
            <v>117.41</v>
          </cell>
          <cell r="D2779" t="str">
            <v>UN</v>
          </cell>
        </row>
        <row r="2780">
          <cell r="A2780">
            <v>7222960130</v>
          </cell>
          <cell r="B2780" t="str">
            <v>REGISTRO DE ESFERA FºFº 1</v>
          </cell>
          <cell r="C2780">
            <v>60.6</v>
          </cell>
          <cell r="D2780" t="str">
            <v>UN</v>
          </cell>
        </row>
        <row r="2781">
          <cell r="A2781">
            <v>7222970030</v>
          </cell>
          <cell r="B2781" t="str">
            <v>VAL ESFERA EXC FOFO FLANGES DN150 MAN</v>
          </cell>
          <cell r="C2781">
            <v>10952.51</v>
          </cell>
          <cell r="D2781" t="str">
            <v>UN</v>
          </cell>
        </row>
        <row r="2782">
          <cell r="A2782">
            <v>7222980010</v>
          </cell>
          <cell r="B2782" t="str">
            <v>FILTRO Y ROSCÁVEL FºFº 1/2"</v>
          </cell>
          <cell r="C2782">
            <v>52.8</v>
          </cell>
          <cell r="D2782" t="str">
            <v>UN</v>
          </cell>
        </row>
        <row r="2783">
          <cell r="A2783">
            <v>7222980020</v>
          </cell>
          <cell r="B2783" t="str">
            <v>FILTRO Y ROSCÁVEL FºFº 1"</v>
          </cell>
          <cell r="C2783">
            <v>92.75</v>
          </cell>
          <cell r="D2783" t="str">
            <v>UN</v>
          </cell>
        </row>
        <row r="2784">
          <cell r="A2784">
            <v>7223000010</v>
          </cell>
          <cell r="B2784" t="str">
            <v>CURVA 11 FOFO FF PN-10/16  ESG DN 80MM</v>
          </cell>
          <cell r="C2784">
            <v>274.45</v>
          </cell>
          <cell r="D2784" t="str">
            <v>UN</v>
          </cell>
        </row>
        <row r="2785">
          <cell r="A2785">
            <v>7223000020</v>
          </cell>
          <cell r="B2785" t="str">
            <v>#COMPORT QUAD SENT UNICO DE FLUXO DN 250</v>
          </cell>
          <cell r="C2785">
            <v>5193.05</v>
          </cell>
          <cell r="D2785" t="str">
            <v>UN</v>
          </cell>
        </row>
        <row r="2786">
          <cell r="A2786">
            <v>7223000021</v>
          </cell>
          <cell r="B2786" t="str">
            <v>CURVA 11 FOFO FF PN-10/16  ESG DN 100MM</v>
          </cell>
          <cell r="C2786">
            <v>399.2</v>
          </cell>
          <cell r="D2786" t="str">
            <v>UN</v>
          </cell>
        </row>
        <row r="2787">
          <cell r="A2787">
            <v>7223000030</v>
          </cell>
          <cell r="B2787" t="str">
            <v>CURVA 11 FOFO FF PN-10/16  ESG DN 150MM</v>
          </cell>
          <cell r="C2787">
            <v>623.75</v>
          </cell>
          <cell r="D2787" t="str">
            <v>UN</v>
          </cell>
        </row>
        <row r="2788">
          <cell r="A2788">
            <v>7223000040</v>
          </cell>
          <cell r="B2788" t="str">
            <v>CURVA 11 FOFO FF PN-10/16  ESG DN 200MM</v>
          </cell>
          <cell r="C2788">
            <v>898.2</v>
          </cell>
          <cell r="D2788" t="str">
            <v>UN</v>
          </cell>
        </row>
        <row r="2789">
          <cell r="A2789">
            <v>7223000050</v>
          </cell>
          <cell r="B2789" t="str">
            <v>CURVA 11 FOFO FF PN-10  ESG DN 250MM</v>
          </cell>
          <cell r="C2789">
            <v>1222.55</v>
          </cell>
          <cell r="D2789" t="str">
            <v>UN</v>
          </cell>
        </row>
        <row r="2790">
          <cell r="A2790">
            <v>7223000060</v>
          </cell>
          <cell r="B2790" t="str">
            <v>CURVA 11 FOFO FF PN-10  ESG DN 300MM</v>
          </cell>
          <cell r="C2790">
            <v>1546.9</v>
          </cell>
          <cell r="D2790" t="str">
            <v>UN</v>
          </cell>
        </row>
        <row r="2791">
          <cell r="A2791">
            <v>7223000070</v>
          </cell>
          <cell r="B2791" t="str">
            <v>CURVA 11 FOFO FF PN-10  ESG DN 350MM</v>
          </cell>
          <cell r="C2791">
            <v>2070.85</v>
          </cell>
          <cell r="D2791" t="str">
            <v>UN</v>
          </cell>
        </row>
        <row r="2792">
          <cell r="A2792">
            <v>7223000080</v>
          </cell>
          <cell r="B2792" t="str">
            <v>CURVA 11 FOFO FF PN-10  ESG DN 400MM</v>
          </cell>
          <cell r="C2792">
            <v>2594.8000000000002</v>
          </cell>
          <cell r="D2792" t="str">
            <v>UN</v>
          </cell>
        </row>
        <row r="2793">
          <cell r="A2793">
            <v>7223000090</v>
          </cell>
          <cell r="B2793" t="str">
            <v>CURVA 11 FOFO FF PN-10  ESG DN 450MM</v>
          </cell>
          <cell r="C2793">
            <v>4839.12</v>
          </cell>
          <cell r="D2793" t="str">
            <v>UN</v>
          </cell>
        </row>
        <row r="2794">
          <cell r="A2794">
            <v>7223000100</v>
          </cell>
          <cell r="B2794" t="str">
            <v>CURVA 11 FOFO FF PN-10  ESG DN 500MM</v>
          </cell>
          <cell r="C2794">
            <v>5462.34</v>
          </cell>
          <cell r="D2794" t="str">
            <v>UN</v>
          </cell>
        </row>
        <row r="2795">
          <cell r="A2795">
            <v>7223000110</v>
          </cell>
          <cell r="B2795" t="str">
            <v>CURVA 11 FOFO FF PN-10  ESG DN 600MM</v>
          </cell>
          <cell r="C2795">
            <v>7588.62</v>
          </cell>
          <cell r="D2795" t="str">
            <v>UN</v>
          </cell>
        </row>
        <row r="2796">
          <cell r="A2796">
            <v>7223000300</v>
          </cell>
          <cell r="B2796" t="str">
            <v>CURVA 22 FOFO FF PN-10/16  ESG DN 100MM</v>
          </cell>
          <cell r="C2796">
            <v>424.15</v>
          </cell>
          <cell r="D2796" t="str">
            <v>UN</v>
          </cell>
        </row>
        <row r="2797">
          <cell r="A2797">
            <v>7223000310</v>
          </cell>
          <cell r="B2797" t="str">
            <v>CURVA 22 FOFO FF PN-10/16  ESG DN 150MM</v>
          </cell>
          <cell r="C2797">
            <v>698.6</v>
          </cell>
          <cell r="D2797" t="str">
            <v>UN</v>
          </cell>
        </row>
        <row r="2798">
          <cell r="A2798">
            <v>7223000565</v>
          </cell>
          <cell r="B2798" t="str">
            <v>CURVA 45 FOFO FF PN-10/16 ESG DN 50MM</v>
          </cell>
          <cell r="C2798">
            <v>149.69999999999999</v>
          </cell>
          <cell r="D2798" t="str">
            <v>UN</v>
          </cell>
        </row>
        <row r="2799">
          <cell r="A2799">
            <v>7223000570</v>
          </cell>
          <cell r="B2799" t="str">
            <v>CURVA 45 FOFO FF PN-10/16 ESG DN 80MM</v>
          </cell>
          <cell r="C2799">
            <v>237.03</v>
          </cell>
          <cell r="D2799" t="str">
            <v>UN</v>
          </cell>
        </row>
        <row r="2800">
          <cell r="A2800">
            <v>7223000580</v>
          </cell>
          <cell r="B2800" t="str">
            <v>CURVA 45 FOFO FF PN-10/16 ESG DN 100MM</v>
          </cell>
          <cell r="C2800">
            <v>261.98</v>
          </cell>
          <cell r="D2800" t="str">
            <v>UN</v>
          </cell>
        </row>
        <row r="2801">
          <cell r="A2801">
            <v>7223000590</v>
          </cell>
          <cell r="B2801" t="str">
            <v>CURVA 45 FOFO FF PN-10/16 ESG DN 150MM</v>
          </cell>
          <cell r="C2801">
            <v>424.15</v>
          </cell>
          <cell r="D2801" t="str">
            <v>UN</v>
          </cell>
        </row>
        <row r="2802">
          <cell r="A2802">
            <v>7223000600</v>
          </cell>
          <cell r="B2802" t="str">
            <v>CURVA 45 FOFO FF PN-10/16 ESG DN 200MM</v>
          </cell>
          <cell r="C2802">
            <v>648.70000000000005</v>
          </cell>
          <cell r="D2802" t="str">
            <v>UN</v>
          </cell>
        </row>
        <row r="2803">
          <cell r="A2803">
            <v>7223000610</v>
          </cell>
          <cell r="B2803" t="str">
            <v>CURVA 45 FOFO FF PN-10 ESG DN 250MM</v>
          </cell>
          <cell r="C2803">
            <v>1297.4000000000001</v>
          </cell>
          <cell r="D2803" t="str">
            <v>UN</v>
          </cell>
        </row>
        <row r="2804">
          <cell r="A2804">
            <v>7223000620</v>
          </cell>
          <cell r="B2804" t="str">
            <v>CURVA 45 FOFO FF PN-10 ESG DN 300MM</v>
          </cell>
          <cell r="C2804">
            <v>1846.3</v>
          </cell>
          <cell r="D2804" t="str">
            <v>UN</v>
          </cell>
        </row>
        <row r="2805">
          <cell r="A2805">
            <v>7223000850</v>
          </cell>
          <cell r="B2805" t="str">
            <v>CURVA 90 FOFO FF PN-10 ESG DN 50MM</v>
          </cell>
          <cell r="C2805">
            <v>149.69999999999999</v>
          </cell>
          <cell r="D2805" t="str">
            <v>UN</v>
          </cell>
        </row>
        <row r="2806">
          <cell r="A2806">
            <v>7223000860</v>
          </cell>
          <cell r="B2806" t="str">
            <v>CURVA 90 FOFO FF PN-10 ESG DN 80MM</v>
          </cell>
          <cell r="C2806">
            <v>242.02</v>
          </cell>
          <cell r="D2806" t="str">
            <v>UN</v>
          </cell>
        </row>
        <row r="2807">
          <cell r="A2807">
            <v>7223000870</v>
          </cell>
          <cell r="B2807" t="str">
            <v>CURVA 90 FOFO FF PN-10 ESG DN 100MM</v>
          </cell>
          <cell r="C2807">
            <v>281.94</v>
          </cell>
          <cell r="D2807" t="str">
            <v>UN</v>
          </cell>
        </row>
        <row r="2808">
          <cell r="A2808">
            <v>7223000880</v>
          </cell>
          <cell r="B2808" t="str">
            <v>CURVA 90 FOFO FF PN-10 ESG DN 150MM</v>
          </cell>
          <cell r="C2808">
            <v>528.94000000000005</v>
          </cell>
          <cell r="D2808" t="str">
            <v>UN</v>
          </cell>
        </row>
        <row r="2809">
          <cell r="A2809">
            <v>7223000890</v>
          </cell>
          <cell r="B2809" t="str">
            <v>CURVA 90 FOFO FF PN-10 ESG DN 200MM</v>
          </cell>
          <cell r="C2809">
            <v>768.46</v>
          </cell>
          <cell r="D2809" t="str">
            <v>UN</v>
          </cell>
        </row>
        <row r="2810">
          <cell r="A2810">
            <v>7223000900</v>
          </cell>
          <cell r="B2810" t="str">
            <v>CURVA 90 FOFO FF PN-10 ESG DN 250MM</v>
          </cell>
          <cell r="C2810">
            <v>1243.76</v>
          </cell>
          <cell r="D2810" t="str">
            <v>UN</v>
          </cell>
        </row>
        <row r="2811">
          <cell r="A2811">
            <v>7223000910</v>
          </cell>
          <cell r="B2811" t="str">
            <v>CURVA 90 FOFO FF PN-10 ESG DN 300MM</v>
          </cell>
          <cell r="C2811">
            <v>1650.94</v>
          </cell>
          <cell r="D2811" t="str">
            <v>UN</v>
          </cell>
        </row>
        <row r="2812">
          <cell r="A2812">
            <v>7223000940</v>
          </cell>
          <cell r="B2812" t="str">
            <v>CURVA 90 FOFO FF PN-10 ESG DN 450MM</v>
          </cell>
          <cell r="C2812">
            <v>6342.18</v>
          </cell>
          <cell r="D2812" t="str">
            <v>UN</v>
          </cell>
        </row>
        <row r="2813">
          <cell r="A2813">
            <v>7223001320</v>
          </cell>
          <cell r="B2813" t="str">
            <v>CARRETEL SIMP FOFO PN-10/16 ESG DN 80</v>
          </cell>
          <cell r="C2813">
            <v>124.75</v>
          </cell>
          <cell r="D2813" t="str">
            <v>UN</v>
          </cell>
        </row>
        <row r="2814">
          <cell r="A2814">
            <v>7223001850</v>
          </cell>
          <cell r="B2814" t="str">
            <v>EXTREM FOFO JGSF PN-10/16 ESG DN 80MM</v>
          </cell>
          <cell r="C2814">
            <v>202.1</v>
          </cell>
          <cell r="D2814" t="str">
            <v>UN</v>
          </cell>
        </row>
        <row r="2815">
          <cell r="A2815">
            <v>7223001860</v>
          </cell>
          <cell r="B2815" t="str">
            <v>EXTREM FOFO JGSF PN-10/16 ESG DN 100MM</v>
          </cell>
          <cell r="C2815">
            <v>244.51</v>
          </cell>
          <cell r="D2815" t="str">
            <v>UN</v>
          </cell>
        </row>
        <row r="2816">
          <cell r="A2816">
            <v>7223001870</v>
          </cell>
          <cell r="B2816" t="str">
            <v>EXTREM FOFO JGSF PN-10/16 ESG DN 150MM</v>
          </cell>
          <cell r="C2816">
            <v>391.72</v>
          </cell>
          <cell r="D2816" t="str">
            <v>UN</v>
          </cell>
        </row>
        <row r="2817">
          <cell r="A2817">
            <v>7223001880</v>
          </cell>
          <cell r="B2817" t="str">
            <v>EXTREM FOFO JGSF PN-10 ESG DN 200MM</v>
          </cell>
          <cell r="C2817">
            <v>521.46</v>
          </cell>
          <cell r="D2817" t="str">
            <v>UN</v>
          </cell>
        </row>
        <row r="2818">
          <cell r="A2818">
            <v>7223001890</v>
          </cell>
          <cell r="B2818" t="str">
            <v>EXTREM FOFO JGSF PN-10 ESG DN 250MM</v>
          </cell>
          <cell r="C2818">
            <v>717.31</v>
          </cell>
          <cell r="D2818" t="str">
            <v>UN</v>
          </cell>
        </row>
        <row r="2819">
          <cell r="A2819">
            <v>7223001900</v>
          </cell>
          <cell r="B2819" t="str">
            <v>EXTREM FOFO JGSF PN-10 ESG DN 300MM</v>
          </cell>
          <cell r="C2819">
            <v>938.12</v>
          </cell>
          <cell r="D2819" t="str">
            <v>UN</v>
          </cell>
        </row>
        <row r="2820">
          <cell r="A2820">
            <v>7223002140</v>
          </cell>
          <cell r="B2820" t="str">
            <v>EXTREMIDADE FOFO PF PN-10/16 ESG DN 80</v>
          </cell>
          <cell r="C2820">
            <v>212.08</v>
          </cell>
          <cell r="D2820" t="str">
            <v>UN</v>
          </cell>
        </row>
        <row r="2821">
          <cell r="A2821">
            <v>7223002150</v>
          </cell>
          <cell r="B2821" t="str">
            <v>EXTREMIDADE FOFO PF PN-10/16 ESG DN 100</v>
          </cell>
          <cell r="C2821">
            <v>271.95999999999998</v>
          </cell>
          <cell r="D2821" t="str">
            <v>UN</v>
          </cell>
        </row>
        <row r="2822">
          <cell r="A2822">
            <v>7223002160</v>
          </cell>
          <cell r="B2822" t="str">
            <v>EXTREMIDADE FOFO PF PN-10/16 ESG DN 150</v>
          </cell>
          <cell r="C2822">
            <v>441.62</v>
          </cell>
          <cell r="D2822" t="str">
            <v>UN</v>
          </cell>
        </row>
        <row r="2823">
          <cell r="A2823">
            <v>7223002170</v>
          </cell>
          <cell r="B2823" t="str">
            <v>EXTREMIDADE FOFO PF PN-10 ESG DN 200MM</v>
          </cell>
          <cell r="C2823">
            <v>578.84</v>
          </cell>
          <cell r="D2823" t="str">
            <v>UN</v>
          </cell>
        </row>
        <row r="2824">
          <cell r="A2824">
            <v>7223002180</v>
          </cell>
          <cell r="B2824" t="str">
            <v>EXTREMIDADE FOFO PF PN-10 ESG DN 250MM</v>
          </cell>
          <cell r="C2824">
            <v>798.4</v>
          </cell>
          <cell r="D2824" t="str">
            <v>UN</v>
          </cell>
        </row>
        <row r="2825">
          <cell r="A2825">
            <v>7223002190</v>
          </cell>
          <cell r="B2825" t="str">
            <v>EXTREMIDADE FOFO PF PN-10 ESG DN 300MM</v>
          </cell>
          <cell r="C2825">
            <v>1339.82</v>
          </cell>
          <cell r="D2825" t="str">
            <v>UN</v>
          </cell>
        </row>
        <row r="2826">
          <cell r="A2826">
            <v>7223002220</v>
          </cell>
          <cell r="B2826" t="str">
            <v>EXTREMIDADE FOFO PF PN-10 ESG DN 450MM</v>
          </cell>
          <cell r="C2826">
            <v>2859.48</v>
          </cell>
          <cell r="D2826" t="str">
            <v>UN</v>
          </cell>
        </row>
        <row r="2827">
          <cell r="A2827">
            <v>7223002260</v>
          </cell>
          <cell r="B2827" t="str">
            <v>EXTREMIDADE FOFO PF PN-10 ESG DN 800MM</v>
          </cell>
          <cell r="C2827">
            <v>9018.36</v>
          </cell>
          <cell r="D2827" t="str">
            <v>UN</v>
          </cell>
        </row>
        <row r="2828">
          <cell r="A2828">
            <v>7223002430</v>
          </cell>
          <cell r="B2828" t="str">
            <v>EXTREM FOFO PF AV PN-10/16 ESG DN 80MM</v>
          </cell>
          <cell r="C2828">
            <v>424.15</v>
          </cell>
          <cell r="D2828" t="str">
            <v>UN</v>
          </cell>
        </row>
        <row r="2829">
          <cell r="A2829">
            <v>7223002440</v>
          </cell>
          <cell r="B2829" t="str">
            <v>EXTREM FOFO PF AV PN-10/16 ESG DN 100MM</v>
          </cell>
          <cell r="C2829">
            <v>523.95000000000005</v>
          </cell>
          <cell r="D2829" t="str">
            <v>UN</v>
          </cell>
        </row>
        <row r="2830">
          <cell r="A2830">
            <v>7223002450</v>
          </cell>
          <cell r="B2830" t="str">
            <v>EXTREM FOFO PF AV PN-10/16 ESG DN 150MM</v>
          </cell>
          <cell r="C2830">
            <v>798.4</v>
          </cell>
          <cell r="D2830" t="str">
            <v>UN</v>
          </cell>
        </row>
        <row r="2831">
          <cell r="A2831">
            <v>7223002460</v>
          </cell>
          <cell r="B2831" t="str">
            <v>EXTREM FOFO PF AV PN-10/16 ESG DN 200MM</v>
          </cell>
          <cell r="C2831">
            <v>1322.35</v>
          </cell>
          <cell r="D2831" t="str">
            <v>UN</v>
          </cell>
        </row>
        <row r="2832">
          <cell r="A2832">
            <v>7223002470</v>
          </cell>
          <cell r="B2832" t="str">
            <v>EXTREM FOFO PF AV PN-10/16 ESG DN 250MM</v>
          </cell>
          <cell r="C2832">
            <v>1447.1</v>
          </cell>
          <cell r="D2832" t="str">
            <v>UN</v>
          </cell>
        </row>
        <row r="2833">
          <cell r="A2833">
            <v>7223002480</v>
          </cell>
          <cell r="B2833" t="str">
            <v>EXTREM FOFO PF AV PN-10 ESG DN 300MM</v>
          </cell>
          <cell r="C2833">
            <v>1871.25</v>
          </cell>
          <cell r="D2833" t="str">
            <v>UN</v>
          </cell>
        </row>
        <row r="2834">
          <cell r="A2834">
            <v>7223002490</v>
          </cell>
          <cell r="B2834" t="str">
            <v>EXTREM FOFO PF AV PN-10 ESG DN 350MM</v>
          </cell>
          <cell r="C2834">
            <v>2220.5500000000002</v>
          </cell>
          <cell r="D2834" t="str">
            <v>UN</v>
          </cell>
        </row>
        <row r="2835">
          <cell r="A2835">
            <v>7223002500</v>
          </cell>
          <cell r="B2835" t="str">
            <v>EXTREM FOFO PF AV PN-10 ESG DN 400MM</v>
          </cell>
          <cell r="C2835">
            <v>2694.6</v>
          </cell>
          <cell r="D2835" t="str">
            <v>UN</v>
          </cell>
        </row>
        <row r="2836">
          <cell r="A2836">
            <v>7223002505</v>
          </cell>
          <cell r="B2836" t="str">
            <v>EXTREM FOFO PF AV PN-10 ESG DN 450MM</v>
          </cell>
          <cell r="C2836">
            <v>4985.76</v>
          </cell>
          <cell r="D2836" t="str">
            <v>UN</v>
          </cell>
        </row>
        <row r="2837">
          <cell r="A2837">
            <v>7223002510</v>
          </cell>
          <cell r="B2837" t="str">
            <v>EXTREM FOFO PF AV PN-10 ESG DN 500MM</v>
          </cell>
          <cell r="C2837">
            <v>5389.02</v>
          </cell>
          <cell r="D2837" t="str">
            <v>UN</v>
          </cell>
        </row>
        <row r="2838">
          <cell r="A2838">
            <v>7223002530</v>
          </cell>
          <cell r="B2838" t="str">
            <v>EXTREM FOFO PF AV PN-10/16 ESG DN 700MM</v>
          </cell>
          <cell r="C2838">
            <v>8945.0400000000009</v>
          </cell>
          <cell r="D2838" t="str">
            <v>UN</v>
          </cell>
        </row>
        <row r="2839">
          <cell r="A2839">
            <v>7223002985</v>
          </cell>
          <cell r="B2839" t="str">
            <v>FLANGE CEGO FOFO PN-10/16 ESG DN 50MM</v>
          </cell>
          <cell r="C2839">
            <v>87.98</v>
          </cell>
          <cell r="D2839" t="str">
            <v>UN</v>
          </cell>
        </row>
        <row r="2840">
          <cell r="A2840">
            <v>7223002990</v>
          </cell>
          <cell r="B2840" t="str">
            <v>FLANGE CEGO FOFO PN-10/16 ESG DN 80MM</v>
          </cell>
          <cell r="C2840">
            <v>89.82</v>
          </cell>
          <cell r="D2840" t="str">
            <v>UN</v>
          </cell>
        </row>
        <row r="2841">
          <cell r="A2841">
            <v>7223003000</v>
          </cell>
          <cell r="B2841" t="str">
            <v>FLANGE CEGO FOFO PN-10/16 ESG DN 100MM</v>
          </cell>
          <cell r="C2841">
            <v>107.29</v>
          </cell>
          <cell r="D2841" t="str">
            <v>UN</v>
          </cell>
        </row>
        <row r="2842">
          <cell r="A2842">
            <v>7223003010</v>
          </cell>
          <cell r="B2842" t="str">
            <v>FLANGE CEGO FOFO PN-10/16 ESG DN 150MM</v>
          </cell>
          <cell r="C2842">
            <v>263.95</v>
          </cell>
          <cell r="D2842" t="str">
            <v>UN</v>
          </cell>
        </row>
        <row r="2843">
          <cell r="A2843">
            <v>7223003020</v>
          </cell>
          <cell r="B2843" t="str">
            <v>FLANGE CEGO FOFO PN-10 ESG DN 200MM</v>
          </cell>
          <cell r="C2843">
            <v>274.45</v>
          </cell>
          <cell r="D2843" t="str">
            <v>UN</v>
          </cell>
        </row>
        <row r="2844">
          <cell r="A2844">
            <v>7223003030</v>
          </cell>
          <cell r="B2844" t="str">
            <v>FLANGE CEGO FOFO PN-10 ESG DN 250MM</v>
          </cell>
          <cell r="C2844">
            <v>424.15</v>
          </cell>
          <cell r="D2844" t="str">
            <v>UN</v>
          </cell>
        </row>
        <row r="2845">
          <cell r="A2845">
            <v>7223003040</v>
          </cell>
          <cell r="B2845" t="str">
            <v>FLANGE CEGO FOFO PN-10 ESG DN 300MM</v>
          </cell>
          <cell r="C2845">
            <v>598.79999999999995</v>
          </cell>
          <cell r="D2845" t="str">
            <v>UN</v>
          </cell>
        </row>
        <row r="2846">
          <cell r="A2846">
            <v>7223003100</v>
          </cell>
          <cell r="B2846" t="str">
            <v>FLANGE CEGO FOFO PN-10 ESG DN 700MM</v>
          </cell>
          <cell r="C2846">
            <v>4509.18</v>
          </cell>
          <cell r="D2846" t="str">
            <v>UN</v>
          </cell>
        </row>
        <row r="2847">
          <cell r="A2847">
            <v>7223003110</v>
          </cell>
          <cell r="B2847" t="str">
            <v>FLANGE CEGO FOFO PN-10 ESG DN 800MM</v>
          </cell>
          <cell r="C2847">
            <v>6305.52</v>
          </cell>
          <cell r="D2847" t="str">
            <v>UN</v>
          </cell>
        </row>
        <row r="2848">
          <cell r="A2848">
            <v>7223003430</v>
          </cell>
          <cell r="B2848" t="str">
            <v>RED CONC FOFO FF PN-10/16 ESG DN 80X50</v>
          </cell>
          <cell r="C2848">
            <v>209.58</v>
          </cell>
          <cell r="D2848" t="str">
            <v>UN</v>
          </cell>
        </row>
        <row r="2849">
          <cell r="A2849">
            <v>7223003440</v>
          </cell>
          <cell r="B2849" t="str">
            <v>RED CONC FOFO FF PN-10/16 ESG DN 100X50</v>
          </cell>
          <cell r="C2849">
            <v>386.73</v>
          </cell>
          <cell r="D2849" t="str">
            <v>UN</v>
          </cell>
        </row>
        <row r="2850">
          <cell r="A2850">
            <v>7223003460</v>
          </cell>
          <cell r="B2850" t="str">
            <v>RED CONC FOFO FF PN-10/16 ESG DN 150X80</v>
          </cell>
          <cell r="C2850">
            <v>638.72</v>
          </cell>
          <cell r="D2850" t="str">
            <v>UN</v>
          </cell>
        </row>
        <row r="2851">
          <cell r="A2851">
            <v>7223003470</v>
          </cell>
          <cell r="B2851" t="str">
            <v>RED CONC FOFO FF PN-10/16 ESG DN 150X100</v>
          </cell>
          <cell r="C2851">
            <v>386.73</v>
          </cell>
          <cell r="D2851" t="str">
            <v>UN</v>
          </cell>
        </row>
        <row r="2852">
          <cell r="A2852">
            <v>7223003480</v>
          </cell>
          <cell r="B2852" t="str">
            <v>RED CONC FOFO FF PN-10 ESG DN 200X100</v>
          </cell>
          <cell r="C2852">
            <v>760.98</v>
          </cell>
          <cell r="D2852" t="str">
            <v>UN</v>
          </cell>
        </row>
        <row r="2853">
          <cell r="A2853">
            <v>7223003490</v>
          </cell>
          <cell r="B2853" t="str">
            <v>RED CONC FOFO FF PN-10 ESG DN 200X150</v>
          </cell>
          <cell r="C2853">
            <v>548.9</v>
          </cell>
          <cell r="D2853" t="str">
            <v>UN</v>
          </cell>
        </row>
        <row r="2854">
          <cell r="A2854">
            <v>7223003500</v>
          </cell>
          <cell r="B2854" t="str">
            <v>RED CONC FOFO FF PN-10 ESG DN 250X100</v>
          </cell>
          <cell r="C2854">
            <v>998</v>
          </cell>
          <cell r="D2854" t="str">
            <v>UN</v>
          </cell>
        </row>
        <row r="2855">
          <cell r="A2855">
            <v>7223003570</v>
          </cell>
          <cell r="B2855" t="str">
            <v>RED CONC FOFO FF PN-10 ESG DN 300X250</v>
          </cell>
          <cell r="C2855">
            <v>2124.4899999999998</v>
          </cell>
          <cell r="D2855" t="str">
            <v>UN</v>
          </cell>
        </row>
        <row r="2856">
          <cell r="A2856">
            <v>7223004040</v>
          </cell>
          <cell r="B2856" t="str">
            <v>RED EXCE FOFO FF PN-10/16 ESG DN 80X50</v>
          </cell>
          <cell r="C2856">
            <v>24.95</v>
          </cell>
          <cell r="D2856" t="str">
            <v>UN</v>
          </cell>
        </row>
        <row r="2857">
          <cell r="A2857">
            <v>7223004060</v>
          </cell>
          <cell r="B2857" t="str">
            <v>RED EXCE FOFO FF PN-10/16 ESG DN 100X80</v>
          </cell>
          <cell r="C2857">
            <v>237.03</v>
          </cell>
          <cell r="D2857" t="str">
            <v>UN</v>
          </cell>
        </row>
        <row r="2858">
          <cell r="A2858">
            <v>7223004070</v>
          </cell>
          <cell r="B2858" t="str">
            <v>RED EXCE FOFO FF PN-10 ESG DN 150X80</v>
          </cell>
          <cell r="C2858">
            <v>429.14</v>
          </cell>
          <cell r="D2858" t="str">
            <v>UN</v>
          </cell>
        </row>
        <row r="2859">
          <cell r="A2859">
            <v>7223004080</v>
          </cell>
          <cell r="B2859" t="str">
            <v>RED EXCE FOFO FF PN-10 ESG DN 150X100</v>
          </cell>
          <cell r="C2859">
            <v>374.25</v>
          </cell>
          <cell r="D2859" t="str">
            <v>UN</v>
          </cell>
        </row>
        <row r="2860">
          <cell r="A2860">
            <v>7223004090</v>
          </cell>
          <cell r="B2860" t="str">
            <v>RED EXCE FOFO FF PN-10 ESG DN 200X100</v>
          </cell>
          <cell r="C2860">
            <v>686.13</v>
          </cell>
          <cell r="D2860" t="str">
            <v>UN</v>
          </cell>
        </row>
        <row r="2861">
          <cell r="A2861">
            <v>7223004120</v>
          </cell>
          <cell r="B2861" t="str">
            <v>RED EXCE FOFO FF PN-10 ESG DN 250X150</v>
          </cell>
          <cell r="C2861">
            <v>1122.75</v>
          </cell>
          <cell r="D2861" t="str">
            <v>UN</v>
          </cell>
        </row>
        <row r="2862">
          <cell r="A2862">
            <v>7223004130</v>
          </cell>
          <cell r="B2862" t="str">
            <v>RED EXCE FOFO FF PN-10 ESG DN 250X200</v>
          </cell>
          <cell r="C2862">
            <v>748.5</v>
          </cell>
          <cell r="D2862" t="str">
            <v>UN</v>
          </cell>
        </row>
        <row r="2863">
          <cell r="A2863">
            <v>7223004190</v>
          </cell>
          <cell r="B2863" t="str">
            <v>TE FOFO JGSF PN-10/16 ESG DN 80X50MM</v>
          </cell>
          <cell r="C2863">
            <v>274.45</v>
          </cell>
          <cell r="D2863" t="str">
            <v>UN</v>
          </cell>
        </row>
        <row r="2864">
          <cell r="A2864">
            <v>7223004200</v>
          </cell>
          <cell r="B2864" t="str">
            <v>TE FOFO JGSF PN-10/16 ESG DN 80X80MM</v>
          </cell>
          <cell r="C2864">
            <v>366.77</v>
          </cell>
          <cell r="D2864" t="str">
            <v>UN</v>
          </cell>
        </row>
        <row r="2865">
          <cell r="A2865">
            <v>7223004210</v>
          </cell>
          <cell r="B2865" t="str">
            <v>TE FOFO JGSF PN-10/16 ESG DN 100X50MM</v>
          </cell>
          <cell r="C2865">
            <v>324.35000000000002</v>
          </cell>
          <cell r="D2865" t="str">
            <v>UN</v>
          </cell>
        </row>
        <row r="2866">
          <cell r="A2866">
            <v>7223004220</v>
          </cell>
          <cell r="B2866" t="str">
            <v>TE FOFO JGSF PN-10/16 ESG DN 100X80MM</v>
          </cell>
          <cell r="C2866">
            <v>441.62</v>
          </cell>
          <cell r="D2866" t="str">
            <v>UN</v>
          </cell>
        </row>
        <row r="2867">
          <cell r="A2867">
            <v>7223004230</v>
          </cell>
          <cell r="B2867" t="str">
            <v>TE FOFO JGSF PN-10/16 ESG DN 100X100MM</v>
          </cell>
          <cell r="C2867">
            <v>469.06</v>
          </cell>
          <cell r="D2867" t="str">
            <v>UN</v>
          </cell>
        </row>
        <row r="2868">
          <cell r="A2868">
            <v>7223004240</v>
          </cell>
          <cell r="B2868" t="str">
            <v>TE FOFO JGSF PN-10/16 ESG DN 150X50MM</v>
          </cell>
          <cell r="C2868">
            <v>479.04</v>
          </cell>
          <cell r="D2868" t="str">
            <v>UN</v>
          </cell>
        </row>
        <row r="2869">
          <cell r="A2869">
            <v>7223004250</v>
          </cell>
          <cell r="B2869" t="str">
            <v>TE FOFO JGSF PN-10/16 ESG DN 150X80MM</v>
          </cell>
          <cell r="C2869">
            <v>581.34</v>
          </cell>
          <cell r="D2869" t="str">
            <v>UN</v>
          </cell>
        </row>
        <row r="2870">
          <cell r="A2870">
            <v>7223004260</v>
          </cell>
          <cell r="B2870" t="str">
            <v>TE FOFO JGSF PN-10/16 ESG DN 150X100MM</v>
          </cell>
          <cell r="C2870">
            <v>628.74</v>
          </cell>
          <cell r="D2870" t="str">
            <v>UN</v>
          </cell>
        </row>
        <row r="2871">
          <cell r="A2871">
            <v>7223004270</v>
          </cell>
          <cell r="B2871" t="str">
            <v>TE FOFO JGSF PN-10/16 ESG DN 150X150MM</v>
          </cell>
          <cell r="C2871">
            <v>773.45</v>
          </cell>
          <cell r="D2871" t="str">
            <v>UN</v>
          </cell>
        </row>
        <row r="2872">
          <cell r="A2872">
            <v>7223004280</v>
          </cell>
          <cell r="B2872" t="str">
            <v>TE FOFO JGSF PN-10/16 ESG DN 200X50MM</v>
          </cell>
          <cell r="C2872">
            <v>638.72</v>
          </cell>
          <cell r="D2872" t="str">
            <v>UN</v>
          </cell>
        </row>
        <row r="2873">
          <cell r="A2873">
            <v>7223004290</v>
          </cell>
          <cell r="B2873" t="str">
            <v>TE FOFO JGSF PN-10/16 ESG DN 200X80MM</v>
          </cell>
          <cell r="C2873">
            <v>835.83</v>
          </cell>
          <cell r="D2873" t="str">
            <v>UN</v>
          </cell>
        </row>
        <row r="2874">
          <cell r="A2874">
            <v>7223004300</v>
          </cell>
          <cell r="B2874" t="str">
            <v>TE FOFO JGSF PN-10/16 ESG DN 200X100MM</v>
          </cell>
          <cell r="C2874">
            <v>860.78</v>
          </cell>
          <cell r="D2874" t="str">
            <v>UN</v>
          </cell>
        </row>
        <row r="2875">
          <cell r="A2875">
            <v>7223004320</v>
          </cell>
          <cell r="B2875" t="str">
            <v>TE FOFO JGSF PN-10/16 ESG DN 200X200MM</v>
          </cell>
          <cell r="C2875">
            <v>1035.43</v>
          </cell>
          <cell r="D2875" t="str">
            <v>UN</v>
          </cell>
        </row>
        <row r="2876">
          <cell r="A2876">
            <v>7223004330</v>
          </cell>
          <cell r="B2876" t="str">
            <v>TE FOFO JGSF PN-10/16 ESG DN 250X50MM</v>
          </cell>
          <cell r="C2876">
            <v>885.73</v>
          </cell>
          <cell r="D2876" t="str">
            <v>UN</v>
          </cell>
        </row>
        <row r="2877">
          <cell r="A2877">
            <v>7223004340</v>
          </cell>
          <cell r="B2877" t="str">
            <v>TE FOFO JGSF PN-10/16 ESG DN 250X80MM</v>
          </cell>
          <cell r="C2877">
            <v>838.32</v>
          </cell>
          <cell r="D2877" t="str">
            <v>UN</v>
          </cell>
        </row>
        <row r="2878">
          <cell r="A2878">
            <v>7223004350</v>
          </cell>
          <cell r="B2878" t="str">
            <v>TE FOFO JGSF PN-10/16 ESG DN 250X100MM</v>
          </cell>
          <cell r="C2878">
            <v>1022.95</v>
          </cell>
          <cell r="D2878" t="str">
            <v>UN</v>
          </cell>
        </row>
        <row r="2879">
          <cell r="A2879">
            <v>7223004370</v>
          </cell>
          <cell r="B2879" t="str">
            <v>TE FOFO JGSF PN-10/16 ESG DN 300X100MM</v>
          </cell>
          <cell r="C2879">
            <v>1472.05</v>
          </cell>
          <cell r="D2879" t="str">
            <v>UN</v>
          </cell>
        </row>
        <row r="2880">
          <cell r="A2880">
            <v>7223004400</v>
          </cell>
          <cell r="B2880" t="str">
            <v>TE FOFO JGSF PN-10/16 ESG DN 300X300MM</v>
          </cell>
          <cell r="C2880">
            <v>1205.0899999999999</v>
          </cell>
          <cell r="D2880" t="str">
            <v>UN</v>
          </cell>
        </row>
        <row r="2881">
          <cell r="A2881">
            <v>7223004450</v>
          </cell>
          <cell r="B2881" t="str">
            <v>TE FOFO JGSF PN-10/16 ESG DN 400X100MM</v>
          </cell>
          <cell r="C2881">
            <v>1876.24</v>
          </cell>
          <cell r="D2881" t="str">
            <v>UN</v>
          </cell>
        </row>
        <row r="2882">
          <cell r="A2882">
            <v>7223005130</v>
          </cell>
          <cell r="B2882" t="str">
            <v>TE FOFO FFF PN-10/16 ESG DN 80X50MM</v>
          </cell>
          <cell r="C2882">
            <v>369.26</v>
          </cell>
          <cell r="D2882" t="str">
            <v>UN</v>
          </cell>
        </row>
        <row r="2883">
          <cell r="A2883">
            <v>7223005140</v>
          </cell>
          <cell r="B2883" t="str">
            <v>TE FOFO FFF PN-10/16 ESG DN 80X80MM</v>
          </cell>
          <cell r="C2883">
            <v>399.2</v>
          </cell>
          <cell r="D2883" t="str">
            <v>UN</v>
          </cell>
        </row>
        <row r="2884">
          <cell r="A2884">
            <v>7223005150</v>
          </cell>
          <cell r="B2884" t="str">
            <v>TE FOFO FFF PN-10/16 ESG DN 100X50MM</v>
          </cell>
          <cell r="C2884">
            <v>399.2</v>
          </cell>
          <cell r="D2884" t="str">
            <v>UN</v>
          </cell>
        </row>
        <row r="2885">
          <cell r="A2885">
            <v>7223005160</v>
          </cell>
          <cell r="B2885" t="str">
            <v>TE FOFO FFF PN-10/16 ESG DN 100X80MM</v>
          </cell>
          <cell r="C2885">
            <v>477.79</v>
          </cell>
          <cell r="D2885" t="str">
            <v>UN</v>
          </cell>
        </row>
        <row r="2886">
          <cell r="A2886">
            <v>7223005170</v>
          </cell>
          <cell r="B2886" t="str">
            <v>TE FOFO FFF PN-10/16 ESG DN 100X100MM</v>
          </cell>
          <cell r="C2886">
            <v>424.15</v>
          </cell>
          <cell r="D2886" t="str">
            <v>UN</v>
          </cell>
        </row>
        <row r="2887">
          <cell r="A2887">
            <v>7223005180</v>
          </cell>
          <cell r="B2887" t="str">
            <v>TE FOFO FFF PN-10/16 ESG DN 150X50MM</v>
          </cell>
          <cell r="C2887">
            <v>656.43</v>
          </cell>
          <cell r="D2887" t="str">
            <v>UN</v>
          </cell>
        </row>
        <row r="2888">
          <cell r="A2888">
            <v>7223005190</v>
          </cell>
          <cell r="B2888" t="str">
            <v>TE FOFO FFF PN-10/16 ESG DN 150X80MM</v>
          </cell>
          <cell r="C2888">
            <v>683.63</v>
          </cell>
          <cell r="D2888" t="str">
            <v>UN</v>
          </cell>
        </row>
        <row r="2889">
          <cell r="A2889">
            <v>7223005200</v>
          </cell>
          <cell r="B2889" t="str">
            <v>TE FOFO FFF PN-10/16 ESG DN 150X100MM</v>
          </cell>
          <cell r="C2889">
            <v>709.58</v>
          </cell>
          <cell r="D2889" t="str">
            <v>UN</v>
          </cell>
        </row>
        <row r="2890">
          <cell r="A2890">
            <v>7223005210</v>
          </cell>
          <cell r="B2890" t="str">
            <v>TE FOFO FFF PN-10/16 ESG DN 150X150MM</v>
          </cell>
          <cell r="C2890">
            <v>805.89</v>
          </cell>
          <cell r="D2890" t="str">
            <v>UN</v>
          </cell>
        </row>
        <row r="2891">
          <cell r="A2891">
            <v>7223005220</v>
          </cell>
          <cell r="B2891" t="str">
            <v>TE FOFO FFF PN-10 ESG DN 200X50MM</v>
          </cell>
          <cell r="C2891">
            <v>933.13</v>
          </cell>
          <cell r="D2891" t="str">
            <v>UN</v>
          </cell>
        </row>
        <row r="2892">
          <cell r="A2892">
            <v>7223005230</v>
          </cell>
          <cell r="B2892" t="str">
            <v>TE FOFO FFF PN-10 ESG DN 200X80MM</v>
          </cell>
          <cell r="C2892">
            <v>1085.33</v>
          </cell>
          <cell r="D2892" t="str">
            <v>UN</v>
          </cell>
        </row>
        <row r="2893">
          <cell r="A2893">
            <v>7223005240</v>
          </cell>
          <cell r="B2893" t="str">
            <v>TE FOFO FFF PN-10 ESG DN 200X100MM</v>
          </cell>
          <cell r="C2893">
            <v>933.13</v>
          </cell>
          <cell r="D2893" t="str">
            <v>UN</v>
          </cell>
        </row>
        <row r="2894">
          <cell r="A2894">
            <v>7223005260</v>
          </cell>
          <cell r="B2894" t="str">
            <v>TE FOFO FFF PN-10 ESG DN 200X200MM</v>
          </cell>
          <cell r="C2894">
            <v>1227.54</v>
          </cell>
          <cell r="D2894" t="str">
            <v>UN</v>
          </cell>
        </row>
        <row r="2895">
          <cell r="A2895">
            <v>7223005270</v>
          </cell>
          <cell r="B2895" t="str">
            <v>TE FOFO FFF PN-10 ESG DN 250X50MM</v>
          </cell>
          <cell r="C2895">
            <v>1671.65</v>
          </cell>
          <cell r="D2895" t="str">
            <v>UN</v>
          </cell>
        </row>
        <row r="2896">
          <cell r="A2896">
            <v>7223005280</v>
          </cell>
          <cell r="B2896" t="str">
            <v>TE FOFO FFF PN-10 ESG DN 250X80MM</v>
          </cell>
          <cell r="C2896">
            <v>1721.55</v>
          </cell>
          <cell r="D2896" t="str">
            <v>UN</v>
          </cell>
        </row>
        <row r="2897">
          <cell r="A2897">
            <v>7223005290</v>
          </cell>
          <cell r="B2897" t="str">
            <v>TE FOFO FFF PN-10 ESG DN 250X100MM</v>
          </cell>
          <cell r="C2897">
            <v>1526.94</v>
          </cell>
          <cell r="D2897" t="str">
            <v>UN</v>
          </cell>
        </row>
        <row r="2898">
          <cell r="A2898">
            <v>7223005310</v>
          </cell>
          <cell r="B2898" t="str">
            <v>TE FOFO FFF PN-10 ESG DN 300X100MM</v>
          </cell>
          <cell r="C2898">
            <v>2213.0700000000002</v>
          </cell>
          <cell r="D2898" t="str">
            <v>UN</v>
          </cell>
        </row>
        <row r="2899">
          <cell r="A2899">
            <v>7223005320</v>
          </cell>
          <cell r="B2899" t="str">
            <v>TE FOFO FFF PN-10 ESG DN 300X200MM</v>
          </cell>
          <cell r="C2899">
            <v>2634.72</v>
          </cell>
          <cell r="D2899" t="str">
            <v>UN</v>
          </cell>
        </row>
        <row r="2900">
          <cell r="A2900">
            <v>7223006340</v>
          </cell>
          <cell r="B2900" t="str">
            <v>JUNCAO FOFO FFF PN-10/16ESG DN80X80MM</v>
          </cell>
          <cell r="C2900">
            <v>424.15</v>
          </cell>
          <cell r="D2900" t="str">
            <v>UN</v>
          </cell>
        </row>
        <row r="2901">
          <cell r="A2901">
            <v>7223006360</v>
          </cell>
          <cell r="B2901" t="str">
            <v>JUNCAO FOFO FFF PN-10/16ESG DN100X100MM</v>
          </cell>
          <cell r="C2901">
            <v>586.33000000000004</v>
          </cell>
          <cell r="D2901" t="str">
            <v>UN</v>
          </cell>
        </row>
        <row r="2902">
          <cell r="A2902">
            <v>7223006370</v>
          </cell>
          <cell r="B2902" t="str">
            <v>JUNCAO FOFO FFF PN-10/16ESG DN150X100MM</v>
          </cell>
          <cell r="C2902">
            <v>1007.98</v>
          </cell>
          <cell r="D2902" t="str">
            <v>UN</v>
          </cell>
        </row>
        <row r="2903">
          <cell r="A2903">
            <v>7223006380</v>
          </cell>
          <cell r="B2903" t="str">
            <v>JUNCAO FOFO FFF PN-10/16ESG DN150X150MM</v>
          </cell>
          <cell r="C2903">
            <v>1007.98</v>
          </cell>
          <cell r="D2903" t="str">
            <v>UN</v>
          </cell>
        </row>
        <row r="2904">
          <cell r="A2904">
            <v>7223006430</v>
          </cell>
          <cell r="B2904" t="str">
            <v>JUNCAO FOFO FFF PN-10 ESG DN 200X200MM</v>
          </cell>
          <cell r="C2904">
            <v>1896.2</v>
          </cell>
          <cell r="D2904" t="str">
            <v>UN</v>
          </cell>
        </row>
        <row r="2905">
          <cell r="A2905">
            <v>7223006440</v>
          </cell>
          <cell r="B2905" t="str">
            <v>JUNCAO FOFO FFF PN-10 ESG DN 250X250MM</v>
          </cell>
          <cell r="C2905">
            <v>2808.12</v>
          </cell>
          <cell r="D2905" t="str">
            <v>UN</v>
          </cell>
        </row>
        <row r="2906">
          <cell r="A2906">
            <v>7223006470</v>
          </cell>
          <cell r="B2906" t="str">
            <v>JUNCAO FOFO FFF PN-10 ESG DN 300X300MM</v>
          </cell>
          <cell r="C2906">
            <v>3806.12</v>
          </cell>
          <cell r="D2906" t="str">
            <v>UN</v>
          </cell>
        </row>
        <row r="2907">
          <cell r="A2907">
            <v>7224000010</v>
          </cell>
          <cell r="B2907" t="str">
            <v>MEDIDOR VAZAO ELETROM FF DN 80MM ESGOTO</v>
          </cell>
          <cell r="C2907">
            <v>12061.24</v>
          </cell>
          <cell r="D2907" t="str">
            <v>UN</v>
          </cell>
        </row>
        <row r="2908">
          <cell r="A2908">
            <v>7224000020</v>
          </cell>
          <cell r="B2908" t="str">
            <v>MEDIDOR VAZAO ELETROM FF DN 100MM ESGOTO</v>
          </cell>
          <cell r="C2908">
            <v>12889.85</v>
          </cell>
          <cell r="D2908" t="str">
            <v>UN</v>
          </cell>
        </row>
        <row r="2909">
          <cell r="A2909">
            <v>7224000030</v>
          </cell>
          <cell r="B2909" t="str">
            <v>MEDIDOR VAZAO ELETROM FF DN 150MM ESGOTO</v>
          </cell>
          <cell r="C2909">
            <v>13952.88</v>
          </cell>
          <cell r="D2909" t="str">
            <v>UN</v>
          </cell>
        </row>
        <row r="2910">
          <cell r="A2910">
            <v>7224000040</v>
          </cell>
          <cell r="B2910" t="str">
            <v>MEDIDOR VAZAO ELETROM FF DN 200MM ESGOTO</v>
          </cell>
          <cell r="C2910">
            <v>14991.37</v>
          </cell>
          <cell r="D2910" t="str">
            <v>UN</v>
          </cell>
        </row>
        <row r="2911">
          <cell r="A2911">
            <v>7224000050</v>
          </cell>
          <cell r="B2911" t="str">
            <v>MEDIDOR VAZAO ELETROM FF DN 250MM ESGOTO</v>
          </cell>
          <cell r="C2911">
            <v>18368.22</v>
          </cell>
          <cell r="D2911" t="str">
            <v>UN</v>
          </cell>
        </row>
        <row r="2912">
          <cell r="A2912">
            <v>7224000060</v>
          </cell>
          <cell r="B2912" t="str">
            <v>MEDIDOR VAZAO ELETROM FF DN 300MM ESGOTO</v>
          </cell>
          <cell r="C2912">
            <v>19278.5</v>
          </cell>
          <cell r="D2912" t="str">
            <v>UN</v>
          </cell>
        </row>
        <row r="2913">
          <cell r="A2913">
            <v>7224000070</v>
          </cell>
          <cell r="B2913" t="str">
            <v>MEDIDOR VAZAO ELETROM FF DN 350MM ESGOTO</v>
          </cell>
          <cell r="C2913">
            <v>21012.45</v>
          </cell>
          <cell r="D2913" t="str">
            <v>UN</v>
          </cell>
        </row>
        <row r="2914">
          <cell r="A2914">
            <v>7224000080</v>
          </cell>
          <cell r="B2914" t="str">
            <v>MEDIDOR VAZAO ELETROM FF DN 400MM ESGOTO</v>
          </cell>
          <cell r="C2914">
            <v>24027.08</v>
          </cell>
          <cell r="D2914" t="str">
            <v>UN</v>
          </cell>
        </row>
        <row r="2915">
          <cell r="A2915">
            <v>7224100010</v>
          </cell>
          <cell r="B2915" t="str">
            <v>MEDIDOR VAZAO ELETROM FF DN 80MM AGUA</v>
          </cell>
          <cell r="C2915">
            <v>11152.67</v>
          </cell>
          <cell r="D2915" t="str">
            <v>UN</v>
          </cell>
        </row>
        <row r="2916">
          <cell r="A2916">
            <v>7224100030</v>
          </cell>
          <cell r="B2916" t="str">
            <v>MEDIDOR VAZAO ELETROM FF DN 150MM AGUA</v>
          </cell>
          <cell r="C2916">
            <v>19438.310000000001</v>
          </cell>
          <cell r="D2916" t="str">
            <v>UN</v>
          </cell>
        </row>
        <row r="2917">
          <cell r="A2917">
            <v>7224100040</v>
          </cell>
          <cell r="B2917" t="str">
            <v>MEDIDOR VAZAO ELETROM FF DN 200MM AGUA</v>
          </cell>
          <cell r="C2917">
            <v>26800.48</v>
          </cell>
          <cell r="D2917" t="str">
            <v>UN</v>
          </cell>
        </row>
        <row r="2918">
          <cell r="A2918">
            <v>7224100050</v>
          </cell>
          <cell r="B2918" t="str">
            <v>MEDIDOR VAZAO ELETROM FF DN 250MM AGUA</v>
          </cell>
          <cell r="C2918">
            <v>31861.06</v>
          </cell>
          <cell r="D2918" t="str">
            <v>UN</v>
          </cell>
        </row>
        <row r="2919">
          <cell r="A2919">
            <v>7224100080</v>
          </cell>
          <cell r="B2919" t="str">
            <v>MEDIDOR VAZAO ELETROM FF DN 400MM AGUA</v>
          </cell>
          <cell r="C2919">
            <v>38201.5</v>
          </cell>
          <cell r="D2919" t="str">
            <v>UN</v>
          </cell>
        </row>
        <row r="2920">
          <cell r="A2920">
            <v>7224100090</v>
          </cell>
          <cell r="B2920" t="str">
            <v>MEDIDOR VAZAO ELETROM FF DN 450MM AGUA</v>
          </cell>
          <cell r="C2920">
            <v>40813.629999999997</v>
          </cell>
          <cell r="D2920" t="str">
            <v>UN</v>
          </cell>
        </row>
        <row r="2921">
          <cell r="A2921">
            <v>7224500020</v>
          </cell>
          <cell r="B2921" t="str">
            <v>COMPORTA QUAD SENT UNICO DE FLUXO DN 250</v>
          </cell>
          <cell r="C2921">
            <v>5193.05</v>
          </cell>
          <cell r="D2921" t="str">
            <v>UN</v>
          </cell>
        </row>
        <row r="2922">
          <cell r="A2922">
            <v>7224500030</v>
          </cell>
          <cell r="B2922" t="str">
            <v>COMPORTA QUAD SENT UNICO DE FLUXO DN 300</v>
          </cell>
          <cell r="C2922">
            <v>8072.15</v>
          </cell>
          <cell r="D2922" t="str">
            <v>UN</v>
          </cell>
        </row>
        <row r="2923">
          <cell r="A2923">
            <v>7228000010</v>
          </cell>
          <cell r="B2923" t="str">
            <v>CONEXOES FOFO JGS DN ATE DN 400MM-AGUA</v>
          </cell>
          <cell r="C2923">
            <v>19.43</v>
          </cell>
          <cell r="D2923" t="str">
            <v>KG</v>
          </cell>
        </row>
        <row r="2924">
          <cell r="A2924">
            <v>7228000020</v>
          </cell>
          <cell r="B2924" t="str">
            <v>CONEXOES FOFO JGS DN ACIMA DN 400MM-AGUA</v>
          </cell>
          <cell r="C2924">
            <v>27.16</v>
          </cell>
          <cell r="D2924" t="str">
            <v>KG</v>
          </cell>
        </row>
        <row r="2925">
          <cell r="A2925">
            <v>7228000030</v>
          </cell>
          <cell r="B2925" t="str">
            <v>CONEXOES FOFO FF DN ATE DN 400MM-AGUA</v>
          </cell>
          <cell r="C2925">
            <v>21.69</v>
          </cell>
          <cell r="D2925" t="str">
            <v>KG</v>
          </cell>
        </row>
        <row r="2926">
          <cell r="A2926">
            <v>7228000040</v>
          </cell>
          <cell r="B2926" t="str">
            <v>CONEXOES FOFO FF DN ACIMA DN 400MM-AGUA</v>
          </cell>
          <cell r="C2926">
            <v>31.86</v>
          </cell>
          <cell r="D2926" t="str">
            <v>KG</v>
          </cell>
        </row>
        <row r="2927">
          <cell r="A2927">
            <v>7228000050</v>
          </cell>
          <cell r="B2927" t="str">
            <v>CONEXOES FOFO JUNTA MECANICA - AGUA</v>
          </cell>
          <cell r="C2927">
            <v>32.630000000000003</v>
          </cell>
          <cell r="D2927" t="str">
            <v>KG</v>
          </cell>
        </row>
        <row r="2928">
          <cell r="A2928">
            <v>7228000060</v>
          </cell>
          <cell r="B2928" t="str">
            <v>CONEXOES FOFO JGS DN ATE DN 400MM-ESGOTO</v>
          </cell>
          <cell r="C2928">
            <v>22.36</v>
          </cell>
          <cell r="D2928" t="str">
            <v>KG</v>
          </cell>
        </row>
        <row r="2929">
          <cell r="A2929">
            <v>7228000070</v>
          </cell>
          <cell r="B2929" t="str">
            <v>CONEXOES FOFO JGS DN ACIMA DN 400MM-ESGO</v>
          </cell>
          <cell r="C2929">
            <v>31.23</v>
          </cell>
          <cell r="D2929" t="str">
            <v>KG</v>
          </cell>
        </row>
        <row r="2930">
          <cell r="A2930">
            <v>7228000080</v>
          </cell>
          <cell r="B2930" t="str">
            <v>CONEXOES FOFO FF DN ATE DN 400MM-ESGOTO</v>
          </cell>
          <cell r="C2930">
            <v>24.95</v>
          </cell>
          <cell r="D2930" t="str">
            <v>KG</v>
          </cell>
        </row>
        <row r="2931">
          <cell r="A2931">
            <v>7228000090</v>
          </cell>
          <cell r="B2931" t="str">
            <v>CONEXOES FOFO FF DN ACIMA DN 400MM-ESGOT</v>
          </cell>
          <cell r="C2931">
            <v>36.659999999999997</v>
          </cell>
          <cell r="D2931" t="str">
            <v>KG</v>
          </cell>
        </row>
        <row r="2932">
          <cell r="A2932">
            <v>7229000001</v>
          </cell>
          <cell r="B2932" t="str">
            <v>VALV ANTECIPADORA DE ONDA FOFO DN 200</v>
          </cell>
          <cell r="C2932">
            <v>12031.62</v>
          </cell>
          <cell r="D2932" t="str">
            <v>UN</v>
          </cell>
        </row>
        <row r="2933">
          <cell r="A2933">
            <v>7229000002</v>
          </cell>
          <cell r="B2933" t="str">
            <v>VALV BORB BI ISO FF10 ELET AGUA DN150</v>
          </cell>
          <cell r="C2933">
            <v>23414.09</v>
          </cell>
          <cell r="D2933" t="str">
            <v>UN</v>
          </cell>
        </row>
        <row r="2934">
          <cell r="A2934">
            <v>7229000003</v>
          </cell>
          <cell r="B2934" t="str">
            <v>VALV BORB BI ISO FF10 ELET AGUA DN250</v>
          </cell>
          <cell r="C2934">
            <v>26430.080000000002</v>
          </cell>
          <cell r="D2934" t="str">
            <v>UN</v>
          </cell>
        </row>
        <row r="2935">
          <cell r="A2935">
            <v>7229000004</v>
          </cell>
          <cell r="B2935" t="str">
            <v>CONJ. MOTOBOMBA 75CV 36L/S 82 MCA</v>
          </cell>
          <cell r="C2935">
            <v>65517.85</v>
          </cell>
          <cell r="D2935" t="str">
            <v>CJ</v>
          </cell>
        </row>
        <row r="2936">
          <cell r="A2936">
            <v>7229000005</v>
          </cell>
          <cell r="B2936" t="str">
            <v>CJ MB SUB Q=25,7L/S,HM=28,25MCA,P=20,0CV</v>
          </cell>
          <cell r="C2936">
            <v>54892.65</v>
          </cell>
          <cell r="D2936" t="str">
            <v>CJ</v>
          </cell>
        </row>
        <row r="2937">
          <cell r="A2937">
            <v>7229000006</v>
          </cell>
          <cell r="B2937" t="str">
            <v>CJ MB SUB Q=13,2L/S,HM=20,88MCA,P=10,0CV</v>
          </cell>
          <cell r="C2937">
            <v>37604.620000000003</v>
          </cell>
          <cell r="D2937" t="str">
            <v>CJ</v>
          </cell>
        </row>
        <row r="2938">
          <cell r="A2938">
            <v>7229000007</v>
          </cell>
          <cell r="B2938" t="str">
            <v>CJ MB SUB Q=69,8L/S,HM=26,44MCA,P=45,0CV</v>
          </cell>
          <cell r="C2938">
            <v>131994.74</v>
          </cell>
          <cell r="D2938" t="str">
            <v>CJ</v>
          </cell>
        </row>
        <row r="2939">
          <cell r="A2939">
            <v>7229000008</v>
          </cell>
          <cell r="B2939" t="str">
            <v>CJ MB SUB Q=15,7L/S,HM=17,45MCA,P=10,0CV</v>
          </cell>
          <cell r="C2939">
            <v>37604.620000000003</v>
          </cell>
          <cell r="D2939" t="str">
            <v>CJ</v>
          </cell>
        </row>
        <row r="2940">
          <cell r="A2940">
            <v>7229000009</v>
          </cell>
          <cell r="B2940" t="str">
            <v>CJ MB SUB Q=46,8L/S,HM=17,20MCA,P=20,0CV</v>
          </cell>
          <cell r="C2940">
            <v>47068.98</v>
          </cell>
          <cell r="D2940" t="str">
            <v>CJ</v>
          </cell>
        </row>
        <row r="2941">
          <cell r="A2941">
            <v>7229000010</v>
          </cell>
          <cell r="B2941" t="str">
            <v>CJ MB SUB Q=149,8L/S,HM=18,2MCA,P=25,0CV</v>
          </cell>
          <cell r="C2941">
            <v>65997.37</v>
          </cell>
          <cell r="D2941" t="str">
            <v>CJ</v>
          </cell>
        </row>
        <row r="2942">
          <cell r="A2942">
            <v>7229000011</v>
          </cell>
          <cell r="B2942" t="str">
            <v>CJ MB SUB Q=12,4L/S,HM=15,20MCA,P=7,50CV</v>
          </cell>
          <cell r="C2942">
            <v>37226.050000000003</v>
          </cell>
          <cell r="D2942" t="str">
            <v>CJ</v>
          </cell>
        </row>
        <row r="2943">
          <cell r="A2943">
            <v>7229000012</v>
          </cell>
          <cell r="B2943" t="str">
            <v>CJ MB SUB Q=7,81L/S,HM=8,08MCA,P=5,0CV</v>
          </cell>
          <cell r="C2943">
            <v>25742.76</v>
          </cell>
          <cell r="D2943" t="str">
            <v>CJ</v>
          </cell>
        </row>
        <row r="2944">
          <cell r="A2944">
            <v>7229000013</v>
          </cell>
          <cell r="B2944" t="str">
            <v>CJ MB SUB Q=3,20L/S,HM=21,25MCA,P=4,0CV</v>
          </cell>
          <cell r="C2944">
            <v>20442.78</v>
          </cell>
          <cell r="D2944" t="str">
            <v>CJ</v>
          </cell>
        </row>
        <row r="2945">
          <cell r="A2945">
            <v>7229000014</v>
          </cell>
          <cell r="B2945" t="str">
            <v>CJ MB SUB Q=3,20L/S,HM=14,95MCA,P=4,0CV</v>
          </cell>
          <cell r="C2945">
            <v>13855.2</v>
          </cell>
          <cell r="D2945" t="str">
            <v>CJ</v>
          </cell>
        </row>
        <row r="2946">
          <cell r="A2946">
            <v>7229000015</v>
          </cell>
          <cell r="B2946" t="str">
            <v>FILTRO TIPO Y DN 50MM</v>
          </cell>
          <cell r="C2946">
            <v>337.2</v>
          </cell>
          <cell r="D2946" t="str">
            <v>UN</v>
          </cell>
        </row>
        <row r="2947">
          <cell r="A2947">
            <v>7229000016</v>
          </cell>
          <cell r="B2947" t="str">
            <v>FILTRO TIPO Y DN 80MM</v>
          </cell>
          <cell r="C2947">
            <v>980.5</v>
          </cell>
          <cell r="D2947" t="str">
            <v>UN</v>
          </cell>
        </row>
        <row r="2948">
          <cell r="A2948">
            <v>7229000017</v>
          </cell>
          <cell r="B2948" t="str">
            <v>FILTRO TIPO Y DN 100MM</v>
          </cell>
          <cell r="C2948">
            <v>1191.23</v>
          </cell>
          <cell r="D2948" t="str">
            <v>UN</v>
          </cell>
        </row>
        <row r="2949">
          <cell r="A2949">
            <v>7229000018</v>
          </cell>
          <cell r="B2949" t="str">
            <v>FILTRO TIPO Y DN 150MM</v>
          </cell>
          <cell r="C2949">
            <v>1993.8</v>
          </cell>
          <cell r="D2949" t="str">
            <v>UN</v>
          </cell>
        </row>
        <row r="2950">
          <cell r="A2950">
            <v>7229000019</v>
          </cell>
          <cell r="B2950" t="str">
            <v>TOCO FOFO K9 PF10 AGU DN 50 ATE 0,50M</v>
          </cell>
          <cell r="C2950">
            <v>293.16000000000003</v>
          </cell>
          <cell r="D2950" t="str">
            <v>UN</v>
          </cell>
        </row>
        <row r="2951">
          <cell r="A2951">
            <v>7229000020</v>
          </cell>
          <cell r="B2951" t="str">
            <v>JUNTA GIBAULT FOFO DN 80</v>
          </cell>
          <cell r="C2951">
            <v>152.19999999999999</v>
          </cell>
          <cell r="D2951" t="str">
            <v>UN</v>
          </cell>
        </row>
        <row r="2952">
          <cell r="A2952">
            <v>7229000021</v>
          </cell>
          <cell r="B2952" t="str">
            <v>VALV REDUTORA PRESSAO FOFO FF-10 DN 200</v>
          </cell>
          <cell r="C2952">
            <v>6489.07</v>
          </cell>
          <cell r="D2952" t="str">
            <v>UN</v>
          </cell>
        </row>
        <row r="2953">
          <cell r="A2953">
            <v>7229000022</v>
          </cell>
          <cell r="B2953" t="str">
            <v>HIDROMETRO VELOCIMETRO DN 50</v>
          </cell>
          <cell r="C2953">
            <v>1524.34</v>
          </cell>
          <cell r="D2953" t="str">
            <v>UN</v>
          </cell>
        </row>
        <row r="2954">
          <cell r="A2954">
            <v>7229000023</v>
          </cell>
          <cell r="B2954" t="str">
            <v>UNIAO TUBOS SEM RETENCAO AXIAL DN 150</v>
          </cell>
          <cell r="C2954">
            <v>266.35000000000002</v>
          </cell>
          <cell r="D2954" t="str">
            <v>UN</v>
          </cell>
        </row>
        <row r="2955">
          <cell r="A2955">
            <v>7229000024</v>
          </cell>
          <cell r="B2955" t="str">
            <v>VALV REDUTORA PRESSAO FOFO FF-10 DN 150</v>
          </cell>
          <cell r="C2955">
            <v>4070.23</v>
          </cell>
          <cell r="D2955" t="str">
            <v>UN</v>
          </cell>
        </row>
        <row r="2956">
          <cell r="A2956">
            <v>7229000025</v>
          </cell>
          <cell r="B2956" t="str">
            <v>VALV REDUTORA PRESSAO FOFO FF-10 DN 100</v>
          </cell>
          <cell r="C2956">
            <v>2500.0300000000002</v>
          </cell>
          <cell r="D2956" t="str">
            <v>UN</v>
          </cell>
        </row>
        <row r="2957">
          <cell r="A2957">
            <v>7229000026</v>
          </cell>
          <cell r="B2957" t="str">
            <v>UNIAO TUBOS SEM RETENCAO AXIAL DN 50</v>
          </cell>
          <cell r="C2957">
            <v>113.57</v>
          </cell>
          <cell r="D2957" t="str">
            <v>UN</v>
          </cell>
        </row>
        <row r="2958">
          <cell r="A2958">
            <v>7229000027</v>
          </cell>
          <cell r="B2958" t="str">
            <v>VALV REDUTORA PRESSAO FOFO FF-10 DN 50</v>
          </cell>
          <cell r="C2958">
            <v>3516.15</v>
          </cell>
          <cell r="D2958" t="str">
            <v>UN</v>
          </cell>
        </row>
        <row r="2959">
          <cell r="A2959">
            <v>7229000028</v>
          </cell>
          <cell r="B2959" t="str">
            <v>VALV REDUTORA PRESSAO FOFO FF-10 DN 80</v>
          </cell>
          <cell r="C2959">
            <v>2211.91</v>
          </cell>
          <cell r="D2959" t="str">
            <v>UN</v>
          </cell>
        </row>
        <row r="2960">
          <cell r="A2960">
            <v>7229000029</v>
          </cell>
          <cell r="B2960" t="str">
            <v>UNIAO TUBOS SEM RETENCAO AXIAL DN 250</v>
          </cell>
          <cell r="C2960">
            <v>378.34</v>
          </cell>
          <cell r="D2960" t="str">
            <v>UN</v>
          </cell>
        </row>
        <row r="2961">
          <cell r="A2961">
            <v>7229000030</v>
          </cell>
          <cell r="B2961" t="str">
            <v>UNIAO TUBOS SEM RETENCAO AXIAL DN 400</v>
          </cell>
          <cell r="C2961">
            <v>827.33</v>
          </cell>
          <cell r="D2961" t="str">
            <v>UN</v>
          </cell>
        </row>
        <row r="2962">
          <cell r="A2962">
            <v>7229000031</v>
          </cell>
          <cell r="B2962" t="str">
            <v>VALV BORB BI ISO FF10 MAN AGUA DN 300</v>
          </cell>
          <cell r="C2962">
            <v>8876.42</v>
          </cell>
          <cell r="D2962" t="str">
            <v>UN</v>
          </cell>
        </row>
        <row r="2963">
          <cell r="A2963">
            <v>7229000032</v>
          </cell>
          <cell r="B2963" t="str">
            <v>VALV BORB BI ISO FF10 MAN AGUA DN 400</v>
          </cell>
          <cell r="C2963">
            <v>13720.2</v>
          </cell>
          <cell r="D2963" t="str">
            <v>UN</v>
          </cell>
        </row>
        <row r="2964">
          <cell r="A2964">
            <v>7229000033</v>
          </cell>
          <cell r="B2964" t="str">
            <v>VALV DIAFR PASSAGEM MANUAL FOFO DN 150</v>
          </cell>
          <cell r="C2964">
            <v>3036.14</v>
          </cell>
          <cell r="D2964" t="str">
            <v>UN</v>
          </cell>
        </row>
        <row r="2965">
          <cell r="A2965">
            <v>7229000034</v>
          </cell>
          <cell r="B2965" t="str">
            <v>VALV DIAFR PASSAGEM MANUAL FOFO DN 250</v>
          </cell>
          <cell r="C2965">
            <v>6294.62</v>
          </cell>
          <cell r="D2965" t="str">
            <v>UN</v>
          </cell>
        </row>
        <row r="2966">
          <cell r="A2966">
            <v>7229000035</v>
          </cell>
          <cell r="B2966" t="str">
            <v>TE PVC ROSC NBR-5648 DN 3"</v>
          </cell>
          <cell r="C2966">
            <v>100.98</v>
          </cell>
          <cell r="D2966" t="str">
            <v>UN</v>
          </cell>
        </row>
        <row r="2967">
          <cell r="A2967">
            <v>7229000036</v>
          </cell>
          <cell r="B2967" t="str">
            <v>CAP PVC ROSC NBR-5648 ISO7/1 DN 3"</v>
          </cell>
          <cell r="C2967">
            <v>14.97</v>
          </cell>
          <cell r="D2967" t="str">
            <v>UN</v>
          </cell>
        </row>
        <row r="2968">
          <cell r="A2968">
            <v>7229000037</v>
          </cell>
          <cell r="B2968" t="str">
            <v>TE PVC ROSC NBR-5648 DN 3"</v>
          </cell>
          <cell r="C2968">
            <v>100.98</v>
          </cell>
          <cell r="D2968" t="str">
            <v>UN</v>
          </cell>
        </row>
        <row r="2969">
          <cell r="A2969">
            <v>7229000038</v>
          </cell>
          <cell r="B2969" t="str">
            <v>LUVA PVC ROSC NBR-5648 DN 3"</v>
          </cell>
          <cell r="C2969">
            <v>33.43</v>
          </cell>
          <cell r="D2969" t="str">
            <v>UN</v>
          </cell>
        </row>
        <row r="2970">
          <cell r="A2970">
            <v>7229000039</v>
          </cell>
          <cell r="B2970" t="str">
            <v>UNIAO PVC ROSC NBR-5648 DN 3"</v>
          </cell>
          <cell r="C2970">
            <v>223.68</v>
          </cell>
          <cell r="D2970" t="str">
            <v>UN</v>
          </cell>
        </row>
        <row r="2971">
          <cell r="A2971">
            <v>7229000040</v>
          </cell>
          <cell r="B2971" t="str">
            <v>TUBO PVC ROSC NBR-5648 ISO 7/1 DN 3"</v>
          </cell>
          <cell r="C2971">
            <v>93.67</v>
          </cell>
          <cell r="D2971" t="str">
            <v>M</v>
          </cell>
        </row>
        <row r="2972">
          <cell r="A2972">
            <v>7229000041</v>
          </cell>
          <cell r="B2972" t="str">
            <v>VALV DIAFR PASSAGEM ELÉTRICA FOFO DN 150</v>
          </cell>
          <cell r="C2972">
            <v>6364.83</v>
          </cell>
          <cell r="D2972" t="str">
            <v>UN</v>
          </cell>
        </row>
        <row r="2973">
          <cell r="A2973">
            <v>7229000043</v>
          </cell>
          <cell r="B2973" t="str">
            <v>TAMPAO DE FERRO FUNDIDO AGUA DN 600MM</v>
          </cell>
          <cell r="C2973">
            <v>493.6</v>
          </cell>
          <cell r="D2973" t="str">
            <v>UN</v>
          </cell>
        </row>
        <row r="2974">
          <cell r="A2974">
            <v>7229000044</v>
          </cell>
          <cell r="B2974" t="str">
            <v>CJ MB CENTR Q=3,0L/S,HM=6,02MCA,P=1,0CV</v>
          </cell>
          <cell r="C2974">
            <v>5205.34</v>
          </cell>
          <cell r="D2974" t="str">
            <v>CJ</v>
          </cell>
        </row>
        <row r="2975">
          <cell r="A2975">
            <v>7229000045</v>
          </cell>
          <cell r="B2975" t="str">
            <v>CJ MB SUB Q=6,80L/S,HM=12,19MCA,P=4,0CV</v>
          </cell>
          <cell r="C2975">
            <v>13855.2</v>
          </cell>
          <cell r="D2975" t="str">
            <v>CJ</v>
          </cell>
        </row>
        <row r="2976">
          <cell r="A2976">
            <v>7229000046</v>
          </cell>
          <cell r="B2976" t="str">
            <v>CJ MB CENTR MOD. S120-02 - 25CV 220V TR</v>
          </cell>
          <cell r="C2976">
            <v>29785.89</v>
          </cell>
          <cell r="D2976" t="str">
            <v>CJ</v>
          </cell>
        </row>
        <row r="2977">
          <cell r="A2977">
            <v>7229000047</v>
          </cell>
          <cell r="B2977" t="str">
            <v>CJ MB SUB Q=6,40L/S,HM=19,6MCA,P=3,8CV</v>
          </cell>
          <cell r="C2977">
            <v>15521.37</v>
          </cell>
          <cell r="D2977" t="str">
            <v>CJ</v>
          </cell>
        </row>
        <row r="2978">
          <cell r="A2978">
            <v>7229000048</v>
          </cell>
          <cell r="B2978" t="str">
            <v>CJ MTBOMBA SUB14,9KW,Q=27,8L/S,H=20,5MCA</v>
          </cell>
          <cell r="C2978">
            <v>62419.87</v>
          </cell>
          <cell r="D2978" t="str">
            <v>CJ</v>
          </cell>
        </row>
        <row r="2979">
          <cell r="A2979">
            <v>7229000049</v>
          </cell>
          <cell r="B2979" t="str">
            <v>#TUBO PVC DRENAGEM CORRUG PERF DN 100</v>
          </cell>
          <cell r="C2979">
            <v>36.14</v>
          </cell>
          <cell r="D2979" t="str">
            <v>M</v>
          </cell>
        </row>
        <row r="2980">
          <cell r="A2980">
            <v>7229000050</v>
          </cell>
          <cell r="B2980" t="str">
            <v>BOMBA DE EIXO HORIZONTAL, Q=28L/S</v>
          </cell>
          <cell r="C2980">
            <v>20407.45</v>
          </cell>
          <cell r="D2980" t="str">
            <v>CJ</v>
          </cell>
        </row>
        <row r="2981">
          <cell r="A2981">
            <v>7229000051</v>
          </cell>
          <cell r="B2981" t="str">
            <v>BOMBA SUBMERSÍVEL CAP. 2 l/s  7mca</v>
          </cell>
          <cell r="C2981">
            <v>17684.86</v>
          </cell>
          <cell r="D2981" t="str">
            <v>CJ</v>
          </cell>
        </row>
        <row r="2982">
          <cell r="A2982">
            <v>7229000052</v>
          </cell>
          <cell r="B2982" t="str">
            <v>EXAUSTOR DE GASES</v>
          </cell>
          <cell r="C2982">
            <v>14890.42</v>
          </cell>
          <cell r="D2982" t="str">
            <v>UN</v>
          </cell>
        </row>
        <row r="2983">
          <cell r="A2983">
            <v>7229000053</v>
          </cell>
          <cell r="B2983" t="str">
            <v>MODULO DE DESINFECCAO ULTRA-VIOLETA -ACO</v>
          </cell>
          <cell r="C2983">
            <v>262430.38</v>
          </cell>
          <cell r="D2983" t="str">
            <v>UN</v>
          </cell>
        </row>
        <row r="2984">
          <cell r="A2984">
            <v>7229000054</v>
          </cell>
          <cell r="B2984" t="str">
            <v>AERADOR TIPO AXIAL - POTENCIA 20CV</v>
          </cell>
          <cell r="C2984">
            <v>148876.44</v>
          </cell>
          <cell r="D2984" t="str">
            <v>UN</v>
          </cell>
        </row>
        <row r="2985">
          <cell r="A2985">
            <v>7229000055</v>
          </cell>
          <cell r="B2985" t="str">
            <v>MISTURADOR COM GUINDASTE PARA ICAMENTO</v>
          </cell>
          <cell r="C2985">
            <v>77904.91</v>
          </cell>
          <cell r="D2985" t="str">
            <v>UN</v>
          </cell>
        </row>
        <row r="2986">
          <cell r="A2986">
            <v>7229000056</v>
          </cell>
          <cell r="B2986" t="str">
            <v>COMPORTA VERTEDORA ACO INOX MANUAL</v>
          </cell>
          <cell r="C2986">
            <v>63095</v>
          </cell>
          <cell r="D2986" t="str">
            <v>UN</v>
          </cell>
        </row>
        <row r="2987">
          <cell r="A2987">
            <v>7229000057</v>
          </cell>
          <cell r="B2987" t="str">
            <v>FLANGE CEGO PP DN 200 - ANSI</v>
          </cell>
          <cell r="C2987">
            <v>461.27</v>
          </cell>
          <cell r="D2987" t="str">
            <v>UN</v>
          </cell>
        </row>
        <row r="2988">
          <cell r="A2988">
            <v>7229000058</v>
          </cell>
          <cell r="B2988" t="str">
            <v>JUNTA GIBAULT FOFO DN 100</v>
          </cell>
          <cell r="C2988">
            <v>154.77000000000001</v>
          </cell>
          <cell r="D2988" t="str">
            <v>UN</v>
          </cell>
        </row>
        <row r="2989">
          <cell r="A2989">
            <v>7229000059</v>
          </cell>
          <cell r="B2989" t="str">
            <v>TE SOLDAVEL POLIPROPILENO, DN 200X100mm</v>
          </cell>
          <cell r="C2989">
            <v>636.82000000000005</v>
          </cell>
          <cell r="D2989" t="str">
            <v>UN</v>
          </cell>
        </row>
        <row r="2990">
          <cell r="A2990">
            <v>7229000060</v>
          </cell>
          <cell r="B2990" t="str">
            <v>TUBO POLIPROPILENO 6M, PN6Kgf/cm², D100</v>
          </cell>
          <cell r="C2990">
            <v>358.63</v>
          </cell>
          <cell r="D2990" t="str">
            <v>UN</v>
          </cell>
        </row>
        <row r="2991">
          <cell r="A2991">
            <v>7229000061</v>
          </cell>
          <cell r="B2991" t="str">
            <v>TUBO POLIPROPILENO 6M, PN4Kgf/cm², D200</v>
          </cell>
          <cell r="C2991">
            <v>811.11</v>
          </cell>
          <cell r="D2991" t="str">
            <v>UN</v>
          </cell>
        </row>
        <row r="2992">
          <cell r="A2992">
            <v>7229000062</v>
          </cell>
          <cell r="B2992" t="str">
            <v>RD CONCENT C/ PONTAS DN300x200 POLIPROP</v>
          </cell>
          <cell r="C2992">
            <v>718.87</v>
          </cell>
          <cell r="D2992" t="str">
            <v>UN</v>
          </cell>
        </row>
        <row r="2993">
          <cell r="A2993">
            <v>7229000063</v>
          </cell>
          <cell r="B2993" t="str">
            <v>TE SOLDAVEL POLIPROPILENO, DN 300X300mm</v>
          </cell>
          <cell r="C2993">
            <v>1726.65</v>
          </cell>
          <cell r="D2993" t="str">
            <v>UN</v>
          </cell>
        </row>
        <row r="2994">
          <cell r="A2994">
            <v>7229000064</v>
          </cell>
          <cell r="B2994" t="str">
            <v>CURVA 90°, DN 300mm POLIPROPILENO</v>
          </cell>
          <cell r="C2994">
            <v>1150.6600000000001</v>
          </cell>
          <cell r="D2994" t="str">
            <v>UN</v>
          </cell>
        </row>
        <row r="2995">
          <cell r="A2995">
            <v>7229000065</v>
          </cell>
          <cell r="B2995" t="str">
            <v>TUBO POLIPROPILENO 6M,PN6Kgf/cm²,DN300</v>
          </cell>
          <cell r="C2995">
            <v>2884.26</v>
          </cell>
          <cell r="D2995" t="str">
            <v>UN</v>
          </cell>
        </row>
        <row r="2996">
          <cell r="A2996">
            <v>7229000066</v>
          </cell>
          <cell r="B2996" t="str">
            <v>COLARINHO P/ FLANGE DN 200</v>
          </cell>
          <cell r="C2996">
            <v>149.06</v>
          </cell>
          <cell r="D2996" t="str">
            <v>UN</v>
          </cell>
        </row>
        <row r="2997">
          <cell r="A2997">
            <v>7229000067</v>
          </cell>
          <cell r="B2997" t="str">
            <v>COLARINHO P/ FLANGE DN 300</v>
          </cell>
          <cell r="C2997">
            <v>362.37</v>
          </cell>
          <cell r="D2997" t="str">
            <v>UN</v>
          </cell>
        </row>
        <row r="2998">
          <cell r="A2998">
            <v>7229000068</v>
          </cell>
          <cell r="B2998" t="str">
            <v>FLANGE AVULSO, DN 300mm POLIPROPILENO</v>
          </cell>
          <cell r="C2998">
            <v>952.85</v>
          </cell>
          <cell r="D2998" t="str">
            <v>UN</v>
          </cell>
        </row>
        <row r="2999">
          <cell r="A2999">
            <v>7229000069</v>
          </cell>
          <cell r="B2999" t="str">
            <v>FLANGE AVULSO, DN 100mm POLIPROPILENO</v>
          </cell>
          <cell r="C2999">
            <v>125.71</v>
          </cell>
          <cell r="D2999" t="str">
            <v>UN</v>
          </cell>
        </row>
        <row r="3000">
          <cell r="A3000">
            <v>7229000070</v>
          </cell>
          <cell r="B3000" t="str">
            <v>CURVA 90°, DN 100mm POLIPROPILENO</v>
          </cell>
          <cell r="C3000">
            <v>117.07</v>
          </cell>
          <cell r="D3000" t="str">
            <v>UN</v>
          </cell>
        </row>
        <row r="3001">
          <cell r="A3001">
            <v>7229000071</v>
          </cell>
          <cell r="B3001" t="str">
            <v>TUBO DN 100, L= 1300MM , POLIPROPILENO</v>
          </cell>
          <cell r="C3001">
            <v>77.709999999999994</v>
          </cell>
          <cell r="D3001" t="str">
            <v>UN</v>
          </cell>
        </row>
        <row r="3002">
          <cell r="A3002">
            <v>7229000072</v>
          </cell>
          <cell r="B3002" t="str">
            <v>CURVA DE 45 , DN 100 POLIPROPILENO</v>
          </cell>
          <cell r="C3002">
            <v>104.26</v>
          </cell>
          <cell r="D3002" t="str">
            <v>UN</v>
          </cell>
        </row>
        <row r="3003">
          <cell r="A3003">
            <v>7229000073</v>
          </cell>
          <cell r="B3003" t="str">
            <v>TUBO DN 100, L= 2800MM , POLIPROPILENO</v>
          </cell>
          <cell r="C3003">
            <v>167.37</v>
          </cell>
          <cell r="D3003" t="str">
            <v>UN</v>
          </cell>
        </row>
        <row r="3004">
          <cell r="A3004">
            <v>7229000074</v>
          </cell>
          <cell r="B3004" t="str">
            <v>TUBO DN 500, L = 2050MM, POLIPROPILENO</v>
          </cell>
          <cell r="C3004">
            <v>2476.04</v>
          </cell>
          <cell r="D3004" t="str">
            <v>UN</v>
          </cell>
        </row>
        <row r="3005">
          <cell r="A3005">
            <v>7229000075</v>
          </cell>
          <cell r="B3005" t="str">
            <v>PLACA VERTEDORA PRFV 1200x200x6MM</v>
          </cell>
          <cell r="C3005">
            <v>157.55000000000001</v>
          </cell>
          <cell r="D3005" t="str">
            <v>UN</v>
          </cell>
        </row>
        <row r="3006">
          <cell r="A3006">
            <v>7229000076</v>
          </cell>
          <cell r="B3006" t="str">
            <v>COMPORTA PRFV 1100x85x3MM</v>
          </cell>
          <cell r="C3006">
            <v>710.53</v>
          </cell>
          <cell r="D3006" t="str">
            <v>UN</v>
          </cell>
        </row>
        <row r="3007">
          <cell r="A3007">
            <v>7229000077</v>
          </cell>
          <cell r="B3007" t="str">
            <v>PLACA VERTEDORA PRFV 700x700x10MM</v>
          </cell>
          <cell r="C3007">
            <v>536.09</v>
          </cell>
          <cell r="D3007" t="str">
            <v>UN</v>
          </cell>
        </row>
        <row r="3008">
          <cell r="A3008">
            <v>7229000078</v>
          </cell>
          <cell r="B3008" t="str">
            <v>COMPORTA TIPO STOP LOG PRFV 400 X 600MM</v>
          </cell>
          <cell r="C3008">
            <v>686.41</v>
          </cell>
          <cell r="D3008" t="str">
            <v>UN</v>
          </cell>
        </row>
        <row r="3009">
          <cell r="A3009">
            <v>7229000079</v>
          </cell>
          <cell r="B3009" t="str">
            <v>ESCADA 2 DEGRAUS PRFV</v>
          </cell>
          <cell r="C3009">
            <v>562.01</v>
          </cell>
          <cell r="D3009" t="str">
            <v>UN</v>
          </cell>
        </row>
        <row r="3010">
          <cell r="A3010">
            <v>7229000080</v>
          </cell>
          <cell r="B3010" t="str">
            <v>ESCADA 3 DEGRAUS PRFV</v>
          </cell>
          <cell r="C3010">
            <v>686.41</v>
          </cell>
          <cell r="D3010" t="str">
            <v>UN</v>
          </cell>
        </row>
        <row r="3011">
          <cell r="A3011">
            <v>7229000081</v>
          </cell>
          <cell r="B3011" t="str">
            <v>ESCADA MARINHEIRO PRFV H=4M</v>
          </cell>
          <cell r="C3011">
            <v>2929.17</v>
          </cell>
          <cell r="D3011" t="str">
            <v>UN</v>
          </cell>
        </row>
        <row r="3012">
          <cell r="A3012">
            <v>7229000082</v>
          </cell>
          <cell r="B3012" t="str">
            <v>VERTEDOR TRIANGULAR PRFV DE=6150MM</v>
          </cell>
          <cell r="C3012">
            <v>1430.99</v>
          </cell>
          <cell r="D3012" t="str">
            <v>UN</v>
          </cell>
        </row>
        <row r="3013">
          <cell r="A3013">
            <v>7229000083</v>
          </cell>
          <cell r="B3013" t="str">
            <v>VALVULA ESFERA ELETRICA PP DN 4"</v>
          </cell>
          <cell r="C3013">
            <v>19679.330000000002</v>
          </cell>
          <cell r="D3013" t="str">
            <v>UN</v>
          </cell>
        </row>
        <row r="3014">
          <cell r="A3014">
            <v>7229000084</v>
          </cell>
          <cell r="B3014" t="str">
            <v>CJ MB SUB Q=55 M3/H, HM=5,0 MCA,P=3,0 CV</v>
          </cell>
          <cell r="C3014">
            <v>17192.88</v>
          </cell>
          <cell r="D3014" t="str">
            <v>CJ</v>
          </cell>
        </row>
        <row r="3015">
          <cell r="A3015">
            <v>7229000085</v>
          </cell>
          <cell r="B3015" t="str">
            <v>CJ MB CENTR Q=11,0M3/H,HM=145MCA,P=15CV</v>
          </cell>
          <cell r="C3015">
            <v>13439.24</v>
          </cell>
          <cell r="D3015" t="str">
            <v>CJ</v>
          </cell>
        </row>
        <row r="3016">
          <cell r="A3016">
            <v>7229000086</v>
          </cell>
          <cell r="B3016" t="str">
            <v>HIDROMETRO MAGN DN 3/4 1,5M3/H PLAST 45º</v>
          </cell>
          <cell r="C3016">
            <v>83.29</v>
          </cell>
          <cell r="D3016" t="str">
            <v>UN</v>
          </cell>
        </row>
        <row r="3017">
          <cell r="A3017">
            <v>7229000087</v>
          </cell>
          <cell r="B3017" t="str">
            <v>VALV BORB BI ISO FF10 ELET AGUA DN700</v>
          </cell>
          <cell r="C3017">
            <v>56557.55</v>
          </cell>
          <cell r="D3017" t="str">
            <v>UN</v>
          </cell>
        </row>
        <row r="3018">
          <cell r="A3018">
            <v>7229000088</v>
          </cell>
          <cell r="B3018" t="str">
            <v>CJ MB SUB Q=2,96L/S, HM=9,88MCA,P=1,82CV</v>
          </cell>
          <cell r="C3018">
            <v>4971.8900000000003</v>
          </cell>
          <cell r="D3018" t="str">
            <v>CJ</v>
          </cell>
        </row>
        <row r="3019">
          <cell r="A3019">
            <v>7229000089</v>
          </cell>
          <cell r="B3019" t="str">
            <v>CJ MB SUB Q=4,29L/S, HM=3,53MCA,P=1,82CV</v>
          </cell>
          <cell r="C3019">
            <v>4971.8900000000003</v>
          </cell>
          <cell r="D3019" t="str">
            <v>CJ</v>
          </cell>
        </row>
        <row r="3020">
          <cell r="A3020">
            <v>7229000090</v>
          </cell>
          <cell r="B3020" t="str">
            <v>CJ MB SUB Q=6,93L/S, HM=5,67MCA,P=2,20CV</v>
          </cell>
          <cell r="C3020">
            <v>6309.5</v>
          </cell>
          <cell r="D3020" t="str">
            <v>CJ</v>
          </cell>
        </row>
        <row r="3021">
          <cell r="A3021">
            <v>7229000091</v>
          </cell>
          <cell r="B3021" t="str">
            <v>CJ MB SUB Q=6,99L/S, HM=51,7MCA,P=17,0CV</v>
          </cell>
          <cell r="C3021">
            <v>27646.47</v>
          </cell>
          <cell r="D3021" t="str">
            <v>CJ</v>
          </cell>
        </row>
        <row r="3022">
          <cell r="A3022">
            <v>7229000092</v>
          </cell>
          <cell r="B3022" t="str">
            <v>CJ MB SUB Q=21,1L/S, HM=14,0MCA,P=7,60CV</v>
          </cell>
          <cell r="C3022">
            <v>14511.85</v>
          </cell>
          <cell r="D3022" t="str">
            <v>CJ</v>
          </cell>
        </row>
        <row r="3023">
          <cell r="A3023">
            <v>7229000093</v>
          </cell>
          <cell r="B3023" t="str">
            <v>CJ MB SUB Q=23,05L/S, HM=9,53MCA,P=5,0CV</v>
          </cell>
          <cell r="C3023">
            <v>16556.13</v>
          </cell>
          <cell r="D3023" t="str">
            <v>CJ</v>
          </cell>
        </row>
        <row r="3024">
          <cell r="A3024">
            <v>7229000094</v>
          </cell>
          <cell r="B3024" t="str">
            <v>VALV BORB BI ISO FF10 MAN AGUA DN 250</v>
          </cell>
          <cell r="C3024">
            <v>7675.29</v>
          </cell>
          <cell r="D3024" t="str">
            <v>UN</v>
          </cell>
        </row>
        <row r="3025">
          <cell r="A3025">
            <v>7229000095</v>
          </cell>
          <cell r="B3025" t="str">
            <v>VALV BORB BI ISO FF10 ELET AGUA DN350</v>
          </cell>
          <cell r="C3025">
            <v>31639.88</v>
          </cell>
          <cell r="D3025" t="str">
            <v>UN</v>
          </cell>
        </row>
        <row r="3026">
          <cell r="A3026">
            <v>7229000096</v>
          </cell>
          <cell r="B3026" t="str">
            <v>VALV BORB BI ISO FF10 ELET AGUA DN600</v>
          </cell>
          <cell r="C3026">
            <v>43038.89</v>
          </cell>
          <cell r="D3026" t="str">
            <v>UN</v>
          </cell>
        </row>
        <row r="3027">
          <cell r="A3027">
            <v>7229000097</v>
          </cell>
          <cell r="B3027" t="str">
            <v>VALV BORB BI ISO FF10 ELET AGUA DN800</v>
          </cell>
          <cell r="C3027">
            <v>66451.100000000006</v>
          </cell>
          <cell r="D3027" t="str">
            <v>UN</v>
          </cell>
        </row>
        <row r="3028">
          <cell r="A3028">
            <v>7229000098</v>
          </cell>
          <cell r="B3028" t="str">
            <v>VALV BORB BI ISO FF10 ELET AGUA DN900</v>
          </cell>
          <cell r="C3028">
            <v>77187.31</v>
          </cell>
          <cell r="D3028" t="str">
            <v>UN</v>
          </cell>
        </row>
        <row r="3029">
          <cell r="A3029">
            <v>7229000099</v>
          </cell>
          <cell r="B3029" t="str">
            <v>JUNTA TIPO DRESSER DN 700MM</v>
          </cell>
          <cell r="C3029">
            <v>6837.2</v>
          </cell>
          <cell r="D3029" t="str">
            <v>UN</v>
          </cell>
        </row>
        <row r="3030">
          <cell r="A3030">
            <v>7229000100</v>
          </cell>
          <cell r="B3030" t="str">
            <v>JUNTA TIPO DRESSER DN 600MM</v>
          </cell>
          <cell r="C3030">
            <v>6077.51</v>
          </cell>
          <cell r="D3030" t="str">
            <v>UN</v>
          </cell>
        </row>
        <row r="3031">
          <cell r="A3031">
            <v>7229000101</v>
          </cell>
          <cell r="B3031" t="str">
            <v>MANIFOLD DE DIST. DE AR,AÇO INOX - ETA V</v>
          </cell>
          <cell r="C3031">
            <v>4452.6099999999997</v>
          </cell>
          <cell r="D3031" t="str">
            <v>UN</v>
          </cell>
        </row>
        <row r="3032">
          <cell r="A3032">
            <v>7229000102</v>
          </cell>
          <cell r="B3032" t="str">
            <v>TUBO ACO GALV CL-M ROSC NBR5580 DN 1.1/2</v>
          </cell>
          <cell r="C3032">
            <v>47.49</v>
          </cell>
          <cell r="D3032" t="str">
            <v>M</v>
          </cell>
        </row>
        <row r="3033">
          <cell r="A3033">
            <v>7229000103</v>
          </cell>
          <cell r="B3033" t="str">
            <v>CURVA 45 FEMEA GALV ROSC INT DN 1.1/2"</v>
          </cell>
          <cell r="C3033">
            <v>27.37</v>
          </cell>
          <cell r="D3033" t="str">
            <v>UN</v>
          </cell>
        </row>
        <row r="3034">
          <cell r="A3034">
            <v>7229000104</v>
          </cell>
          <cell r="B3034" t="str">
            <v>CURVA 90 FEMEA GALV ROSC INT DN 1.1/2"</v>
          </cell>
          <cell r="C3034">
            <v>30.95</v>
          </cell>
          <cell r="D3034" t="str">
            <v>UN</v>
          </cell>
        </row>
        <row r="3035">
          <cell r="A3035">
            <v>7229000105</v>
          </cell>
          <cell r="B3035" t="str">
            <v>CJ MB SUB Q=22,87L/S, HM=10,9MCA,P=5,0CV</v>
          </cell>
          <cell r="C3035">
            <v>16556.13</v>
          </cell>
          <cell r="D3035" t="str">
            <v>CJ</v>
          </cell>
        </row>
        <row r="3036">
          <cell r="A3036">
            <v>7229000106</v>
          </cell>
          <cell r="B3036" t="str">
            <v>HIDROMETRO MAGNETICO DN3/4X115MM 1,5M3/H</v>
          </cell>
          <cell r="C3036">
            <v>83.29</v>
          </cell>
          <cell r="D3036" t="str">
            <v>CJ</v>
          </cell>
        </row>
        <row r="3037">
          <cell r="A3037">
            <v>7229000107</v>
          </cell>
          <cell r="B3037" t="str">
            <v>BOMBA DE LODO ADENSADO - ETA V</v>
          </cell>
          <cell r="C3037">
            <v>13376.14</v>
          </cell>
          <cell r="D3037" t="str">
            <v>UN</v>
          </cell>
        </row>
        <row r="3038">
          <cell r="A3038">
            <v>7229000108</v>
          </cell>
          <cell r="B3038" t="str">
            <v>CJ MOTOBOMBA SUB EEEB 1 P=4,16 CV</v>
          </cell>
          <cell r="C3038">
            <v>23237.9</v>
          </cell>
          <cell r="D3038" t="str">
            <v>CJ</v>
          </cell>
        </row>
        <row r="3039">
          <cell r="A3039">
            <v>7229000109</v>
          </cell>
          <cell r="B3039" t="str">
            <v>CJ MOTOBOMBA SUB EEEB 3 P=1,4CV</v>
          </cell>
          <cell r="C3039">
            <v>8545.59</v>
          </cell>
          <cell r="D3039" t="str">
            <v>CJ</v>
          </cell>
        </row>
        <row r="3040">
          <cell r="A3040">
            <v>7229000110</v>
          </cell>
          <cell r="B3040" t="str">
            <v>MEDIDOR VAZAO ELETROM TIPO INSERCAO</v>
          </cell>
          <cell r="C3040">
            <v>32143.75</v>
          </cell>
          <cell r="D3040" t="str">
            <v>UN</v>
          </cell>
        </row>
        <row r="3041">
          <cell r="A3041">
            <v>7229000111</v>
          </cell>
          <cell r="B3041" t="str">
            <v>REGISTRO DERIVACAO TAP DIAM 1" BRONZE</v>
          </cell>
          <cell r="C3041">
            <v>333.14</v>
          </cell>
          <cell r="D3041" t="str">
            <v>UN</v>
          </cell>
        </row>
        <row r="3042">
          <cell r="A3042">
            <v>7229000112</v>
          </cell>
          <cell r="B3042" t="str">
            <v>CJ MB Q=540L/S, HM=37MCA, P=350,0CV</v>
          </cell>
          <cell r="C3042">
            <v>1101247.51</v>
          </cell>
          <cell r="D3042" t="str">
            <v>CJ</v>
          </cell>
        </row>
        <row r="3043">
          <cell r="A3043">
            <v>7229000113</v>
          </cell>
          <cell r="B3043" t="str">
            <v>TRANSM NIVEL ULTRASOM 6m 4-20mA HART</v>
          </cell>
          <cell r="C3043">
            <v>5299.98</v>
          </cell>
          <cell r="D3043" t="str">
            <v>UN</v>
          </cell>
        </row>
        <row r="3044">
          <cell r="A3044">
            <v>7229000114</v>
          </cell>
          <cell r="B3044" t="str">
            <v>ADAPT PVC BR JE NBR5647 DN 50DE 60MM</v>
          </cell>
          <cell r="C3044">
            <v>19.91</v>
          </cell>
          <cell r="D3044" t="str">
            <v>UN</v>
          </cell>
        </row>
        <row r="3045">
          <cell r="A3045">
            <v>7229000115</v>
          </cell>
          <cell r="B3045" t="str">
            <v>CJ Q=2,09L/S, HM=13,0MCA,P=0,75CV</v>
          </cell>
          <cell r="C3045">
            <v>4969.3599999999997</v>
          </cell>
          <cell r="D3045" t="str">
            <v>CJ</v>
          </cell>
        </row>
        <row r="3046">
          <cell r="A3046">
            <v>7229000116</v>
          </cell>
          <cell r="B3046" t="str">
            <v>CJ MOTOBOMBA SUB EEEB 2 P=4,18 CV</v>
          </cell>
          <cell r="C3046">
            <v>23237.9</v>
          </cell>
          <cell r="D3046" t="str">
            <v>CJ</v>
          </cell>
        </row>
        <row r="3047">
          <cell r="A3047">
            <v>7229000117</v>
          </cell>
          <cell r="B3047" t="str">
            <v>CJ MOTOBOMBA SUB EEEB 3 P=5CV</v>
          </cell>
          <cell r="C3047">
            <v>19878.37</v>
          </cell>
          <cell r="D3047" t="str">
            <v>CJ</v>
          </cell>
        </row>
        <row r="3048">
          <cell r="A3048">
            <v>7229000118</v>
          </cell>
          <cell r="B3048" t="str">
            <v>COMPORTA CIRC FOFO DUPLO SENTIDO DN 250</v>
          </cell>
          <cell r="C3048">
            <v>5193.05</v>
          </cell>
          <cell r="D3048" t="str">
            <v>UN</v>
          </cell>
        </row>
        <row r="3049">
          <cell r="A3049">
            <v>7229000119</v>
          </cell>
          <cell r="B3049" t="str">
            <v>CJ MOTOBOMBA SUB EEEB BACIA E - S J CALC</v>
          </cell>
          <cell r="C3049">
            <v>9781.9699999999993</v>
          </cell>
          <cell r="D3049" t="str">
            <v>CJ</v>
          </cell>
        </row>
        <row r="3050">
          <cell r="A3050">
            <v>7229000120</v>
          </cell>
          <cell r="B3050" t="str">
            <v>CJ MOTOBOMBA SUB EEEB BACIA F - S J CALC</v>
          </cell>
          <cell r="C3050">
            <v>12985.54</v>
          </cell>
          <cell r="D3050" t="str">
            <v>CJ</v>
          </cell>
        </row>
        <row r="3051">
          <cell r="A3051">
            <v>7229000121</v>
          </cell>
          <cell r="B3051" t="str">
            <v>VALV BORB BI ISO FF16 ELET AGUA DN300</v>
          </cell>
          <cell r="C3051">
            <v>27978.880000000001</v>
          </cell>
          <cell r="D3051" t="str">
            <v>UN</v>
          </cell>
        </row>
        <row r="3052">
          <cell r="A3052">
            <v>7229000122</v>
          </cell>
          <cell r="B3052" t="str">
            <v>JUNTA ULTRAQUICK EM FOFO PN-10 DN 200</v>
          </cell>
          <cell r="C3052">
            <v>953.93</v>
          </cell>
          <cell r="D3052" t="str">
            <v>UN</v>
          </cell>
        </row>
        <row r="3053">
          <cell r="A3053">
            <v>7229000123</v>
          </cell>
          <cell r="B3053" t="str">
            <v>CJ MB CENTR Q=20,83L/S,HM=33MCA,P=15CV</v>
          </cell>
          <cell r="C3053">
            <v>13439.24</v>
          </cell>
          <cell r="D3053" t="str">
            <v>CJ</v>
          </cell>
        </row>
        <row r="3054">
          <cell r="A3054">
            <v>7229000124</v>
          </cell>
          <cell r="B3054" t="str">
            <v>JUNTA ULTRAQUICK EM FOFO PN-10 DN 150</v>
          </cell>
          <cell r="C3054">
            <v>587.04</v>
          </cell>
          <cell r="D3054" t="str">
            <v>UN</v>
          </cell>
        </row>
        <row r="3055">
          <cell r="A3055">
            <v>7229000125</v>
          </cell>
          <cell r="B3055" t="str">
            <v>VALV RET PE FOFO CRIVO 10 DN 200MM</v>
          </cell>
          <cell r="C3055">
            <v>2082.27</v>
          </cell>
          <cell r="D3055" t="str">
            <v>UN</v>
          </cell>
        </row>
        <row r="3056">
          <cell r="A3056">
            <v>7229000126</v>
          </cell>
          <cell r="B3056" t="str">
            <v>VALV BORB BI ISO FF16 MAN AGUA DN 200</v>
          </cell>
          <cell r="C3056">
            <v>7250.37</v>
          </cell>
          <cell r="D3056" t="str">
            <v>UN</v>
          </cell>
        </row>
        <row r="3057">
          <cell r="A3057">
            <v>7229000127</v>
          </cell>
          <cell r="B3057" t="str">
            <v>VALV RET PE FOFO CRIVO 10 DN 250MM</v>
          </cell>
          <cell r="C3057">
            <v>2683.83</v>
          </cell>
          <cell r="D3057" t="str">
            <v>UN</v>
          </cell>
        </row>
        <row r="3058">
          <cell r="A3058">
            <v>7229000128</v>
          </cell>
          <cell r="B3058" t="str">
            <v>VALV VENT TRIP FOFO AGUA ISO F16 DN50MM</v>
          </cell>
          <cell r="C3058">
            <v>3521.19</v>
          </cell>
          <cell r="D3058" t="str">
            <v>UN</v>
          </cell>
        </row>
        <row r="3059">
          <cell r="A3059">
            <v>7229000129</v>
          </cell>
          <cell r="B3059" t="str">
            <v>TAMPAO FERRO DUCTIL PARA HIDRANTE TD-19</v>
          </cell>
          <cell r="C3059">
            <v>117.99</v>
          </cell>
          <cell r="D3059" t="str">
            <v>UN</v>
          </cell>
        </row>
        <row r="3060">
          <cell r="A3060">
            <v>7229000130</v>
          </cell>
          <cell r="B3060" t="str">
            <v>CJ MB CENTR Q=0,59L/S,HM=39,8MCA,P=1,0CV</v>
          </cell>
          <cell r="C3060">
            <v>1722.49</v>
          </cell>
          <cell r="D3060" t="str">
            <v>CJ</v>
          </cell>
        </row>
        <row r="3061">
          <cell r="A3061">
            <v>7229000131</v>
          </cell>
          <cell r="B3061" t="str">
            <v>CJ MOTOBOMBA 0,5CV - BOOSTER ANTARTICA</v>
          </cell>
          <cell r="C3061">
            <v>1140.76</v>
          </cell>
          <cell r="D3061" t="str">
            <v>CJ</v>
          </cell>
        </row>
        <row r="3062">
          <cell r="A3062">
            <v>7229000132</v>
          </cell>
          <cell r="B3062" t="str">
            <v>TUBO PVC OCRE REVEST C/ FIBRA DN 150MM</v>
          </cell>
          <cell r="C3062">
            <v>201.9</v>
          </cell>
          <cell r="D3062" t="str">
            <v>M</v>
          </cell>
        </row>
        <row r="3063">
          <cell r="A3063">
            <v>7229000133</v>
          </cell>
          <cell r="B3063" t="str">
            <v>CURVA 90º PVC ESG C/ REVEST FIBRA DN 150</v>
          </cell>
          <cell r="C3063">
            <v>296.55</v>
          </cell>
          <cell r="D3063" t="str">
            <v>UN</v>
          </cell>
        </row>
        <row r="3064">
          <cell r="A3064">
            <v>7229000134</v>
          </cell>
          <cell r="B3064" t="str">
            <v>TE BBB PVC ESG C/ REVEST FIBRA DN 150MM</v>
          </cell>
          <cell r="C3064">
            <v>391.19</v>
          </cell>
          <cell r="D3064" t="str">
            <v>UN</v>
          </cell>
        </row>
        <row r="3065">
          <cell r="A3065">
            <v>7229000135</v>
          </cell>
          <cell r="B3065" t="str">
            <v>LUVA CORRER PVC DEFOFO JEI NBR7665 DN100</v>
          </cell>
          <cell r="C3065">
            <v>50.46</v>
          </cell>
          <cell r="D3065" t="str">
            <v>UN</v>
          </cell>
        </row>
        <row r="3066">
          <cell r="A3066">
            <v>7229000136</v>
          </cell>
          <cell r="B3066" t="str">
            <v>LUVA CORRER PVC DEFOFO JEI NBR7665 DN150</v>
          </cell>
          <cell r="C3066">
            <v>111.36</v>
          </cell>
          <cell r="D3066" t="str">
            <v>UN</v>
          </cell>
        </row>
        <row r="3067">
          <cell r="A3067">
            <v>7229000137</v>
          </cell>
          <cell r="B3067" t="str">
            <v>CJ MOTOBOMBA 7,5CV - BOOSTER CAVA ROXA</v>
          </cell>
          <cell r="C3067">
            <v>5648.26</v>
          </cell>
          <cell r="D3067" t="str">
            <v>CJ</v>
          </cell>
        </row>
        <row r="3068">
          <cell r="A3068">
            <v>7229000138</v>
          </cell>
          <cell r="B3068" t="str">
            <v>TAMPA REGIST PASSEIO T5 FOFO 262X207MM</v>
          </cell>
          <cell r="C3068">
            <v>36.28</v>
          </cell>
          <cell r="D3068" t="str">
            <v>UN</v>
          </cell>
        </row>
        <row r="3069">
          <cell r="A3069">
            <v>7229000139</v>
          </cell>
          <cell r="B3069" t="str">
            <v>HIDRÔMETRO WOLTMAN VERT CLASSE C DN 50</v>
          </cell>
          <cell r="C3069">
            <v>1788.74</v>
          </cell>
          <cell r="D3069" t="str">
            <v>UN</v>
          </cell>
        </row>
        <row r="3070">
          <cell r="A3070">
            <v>7229000140</v>
          </cell>
          <cell r="B3070" t="str">
            <v>TUBO CILINDRICO FºGº 1/2"</v>
          </cell>
          <cell r="C3070">
            <v>17.260000000000002</v>
          </cell>
          <cell r="D3070" t="str">
            <v>M</v>
          </cell>
        </row>
        <row r="3071">
          <cell r="A3071">
            <v>7229000141</v>
          </cell>
          <cell r="B3071" t="str">
            <v>TUBO CILINDRICO FºGº 2"</v>
          </cell>
          <cell r="C3071">
            <v>68.47</v>
          </cell>
          <cell r="D3071" t="str">
            <v>M</v>
          </cell>
        </row>
        <row r="3072">
          <cell r="A3072">
            <v>7229000142</v>
          </cell>
          <cell r="B3072" t="str">
            <v>VALVULA REDUTORA DE PRESSAO FºFº 1/2"</v>
          </cell>
          <cell r="C3072">
            <v>1229.0899999999999</v>
          </cell>
          <cell r="D3072" t="str">
            <v>UN</v>
          </cell>
        </row>
        <row r="3073">
          <cell r="A3073">
            <v>7229000143</v>
          </cell>
          <cell r="B3073" t="str">
            <v>VALVULA REDUTORA DE PRESSAO FºFº 1"</v>
          </cell>
          <cell r="C3073">
            <v>1390.13</v>
          </cell>
          <cell r="D3073" t="str">
            <v>UN</v>
          </cell>
        </row>
        <row r="3074">
          <cell r="A3074">
            <v>7229000144</v>
          </cell>
          <cell r="B3074" t="str">
            <v>CJ MT BOMBA 3CV 1,04L/S 120MCA POLO IND</v>
          </cell>
          <cell r="C3074">
            <v>7521.81</v>
          </cell>
          <cell r="D3074" t="str">
            <v>UN</v>
          </cell>
        </row>
        <row r="3075">
          <cell r="A3075">
            <v>7229000145</v>
          </cell>
          <cell r="B3075" t="str">
            <v>FORN  E INST DE VALV. BORB BI DN 350</v>
          </cell>
          <cell r="C3075">
            <v>25107.69</v>
          </cell>
          <cell r="D3075" t="str">
            <v>UN</v>
          </cell>
        </row>
        <row r="3076">
          <cell r="A3076">
            <v>7229000146</v>
          </cell>
          <cell r="B3076" t="str">
            <v>FORN  E INST DE JUNTA STRAUB DN 500</v>
          </cell>
          <cell r="C3076">
            <v>2826.86</v>
          </cell>
          <cell r="D3076" t="str">
            <v>UN</v>
          </cell>
        </row>
        <row r="3077">
          <cell r="A3077">
            <v>7229000147</v>
          </cell>
          <cell r="B3077" t="str">
            <v>CJ. MOTOBOMBA SUB. Q=9,34L/S, P=4,85KW</v>
          </cell>
          <cell r="C3077">
            <v>24693.43</v>
          </cell>
          <cell r="D3077" t="str">
            <v>CJ</v>
          </cell>
        </row>
        <row r="3078">
          <cell r="A3078">
            <v>7229000148</v>
          </cell>
          <cell r="B3078" t="str">
            <v>CJ. MOTOBOMBA SUB. Q=25,72L/S, P=15,0KW</v>
          </cell>
          <cell r="C3078">
            <v>39437.660000000003</v>
          </cell>
          <cell r="D3078" t="str">
            <v>CJ</v>
          </cell>
        </row>
        <row r="3079">
          <cell r="A3079">
            <v>7229000149</v>
          </cell>
          <cell r="B3079" t="str">
            <v>CJ. MOTOBOMBA SUB. Q=8,1L/S, P=9,35CV</v>
          </cell>
          <cell r="C3079">
            <v>29399.040000000001</v>
          </cell>
          <cell r="D3079" t="str">
            <v>CJ</v>
          </cell>
        </row>
        <row r="3080">
          <cell r="A3080">
            <v>7229000150</v>
          </cell>
          <cell r="B3080" t="str">
            <v>CJ. MOTOBOMBA SUB. Q=19,0L/S, P=4,0CV</v>
          </cell>
          <cell r="C3080">
            <v>19878.37</v>
          </cell>
          <cell r="D3080" t="str">
            <v>CJ</v>
          </cell>
        </row>
        <row r="3081">
          <cell r="A3081">
            <v>7229000151</v>
          </cell>
          <cell r="B3081" t="str">
            <v>CJ. MOTOBOMBA SUB. Q=7,50L/S, P=4,0CV</v>
          </cell>
          <cell r="C3081">
            <v>19878.37</v>
          </cell>
          <cell r="D3081" t="str">
            <v>CJ</v>
          </cell>
        </row>
        <row r="3082">
          <cell r="A3082">
            <v>7229000152</v>
          </cell>
          <cell r="B3082" t="str">
            <v>CJ. MOTOBOMBA SUB. Q=4,0L/S, P=4,0CV</v>
          </cell>
          <cell r="C3082">
            <v>18378.12</v>
          </cell>
          <cell r="D3082" t="str">
            <v>CJ</v>
          </cell>
        </row>
        <row r="3083">
          <cell r="A3083">
            <v>7229000153</v>
          </cell>
          <cell r="B3083" t="str">
            <v>CJ. MOTOBOMBA SUB. Q=3,2L/S, P=5,0CV</v>
          </cell>
          <cell r="C3083">
            <v>14487.17</v>
          </cell>
          <cell r="D3083" t="str">
            <v>CJ</v>
          </cell>
        </row>
        <row r="3084">
          <cell r="A3084">
            <v>7229000154</v>
          </cell>
          <cell r="B3084" t="str">
            <v>MATERIAL DE LABORATOIO CEDROLANDIA</v>
          </cell>
          <cell r="C3084">
            <v>3856.37</v>
          </cell>
          <cell r="D3084" t="str">
            <v>CJ</v>
          </cell>
        </row>
        <row r="3085">
          <cell r="A3085">
            <v>7229000155</v>
          </cell>
          <cell r="B3085" t="str">
            <v>VALV REDUTORA PRESSAO FOFO FF-10 DN 250</v>
          </cell>
          <cell r="C3085">
            <v>11840.09</v>
          </cell>
          <cell r="D3085" t="str">
            <v>UN</v>
          </cell>
        </row>
        <row r="3086">
          <cell r="A3086">
            <v>7229000156</v>
          </cell>
          <cell r="B3086" t="str">
            <v>VALV REDUTORA PRESSAO FOFO FF-10 DN 300</v>
          </cell>
          <cell r="C3086">
            <v>19549.71</v>
          </cell>
          <cell r="D3086" t="str">
            <v>UN</v>
          </cell>
        </row>
        <row r="3087">
          <cell r="A3087">
            <v>7229000157</v>
          </cell>
          <cell r="B3087" t="str">
            <v>VALV REDUTORA PRESSAO FOFO FF-10 DN 350</v>
          </cell>
          <cell r="C3087">
            <v>29848.400000000001</v>
          </cell>
          <cell r="D3087" t="str">
            <v>UN</v>
          </cell>
        </row>
        <row r="3088">
          <cell r="A3088">
            <v>7229000158</v>
          </cell>
          <cell r="B3088" t="str">
            <v>VALV REDUTORA PRESSAO FOFO FF-10 DN 400</v>
          </cell>
          <cell r="C3088">
            <v>38003.279999999999</v>
          </cell>
          <cell r="D3088" t="str">
            <v>UN</v>
          </cell>
        </row>
        <row r="3089">
          <cell r="A3089">
            <v>7229000159</v>
          </cell>
          <cell r="B3089" t="str">
            <v>FILTRO TIPO Y DN 200MM</v>
          </cell>
          <cell r="C3089">
            <v>2801.42</v>
          </cell>
          <cell r="D3089" t="str">
            <v>UN</v>
          </cell>
        </row>
        <row r="3090">
          <cell r="A3090">
            <v>7229000160</v>
          </cell>
          <cell r="B3090" t="str">
            <v>FILTRO TIPO Y DN 250MM</v>
          </cell>
          <cell r="C3090">
            <v>4113.79</v>
          </cell>
          <cell r="D3090" t="str">
            <v>UN</v>
          </cell>
        </row>
        <row r="3091">
          <cell r="A3091">
            <v>7229000161</v>
          </cell>
          <cell r="B3091" t="str">
            <v>FILTRO TIPO Y DN 300MM</v>
          </cell>
          <cell r="C3091">
            <v>7255.93</v>
          </cell>
          <cell r="D3091" t="str">
            <v>UN</v>
          </cell>
        </row>
        <row r="3092">
          <cell r="A3092">
            <v>7229000162</v>
          </cell>
          <cell r="B3092" t="str">
            <v>FILTRO TIPO Y DN 350MM</v>
          </cell>
          <cell r="C3092">
            <v>18474.22</v>
          </cell>
          <cell r="D3092" t="str">
            <v>UN</v>
          </cell>
        </row>
        <row r="3093">
          <cell r="A3093">
            <v>7229000163</v>
          </cell>
          <cell r="B3093" t="str">
            <v>FILTRO TIPO Y DN 400MM</v>
          </cell>
          <cell r="C3093">
            <v>19281.830000000002</v>
          </cell>
          <cell r="D3093" t="str">
            <v>UN</v>
          </cell>
        </row>
        <row r="3094">
          <cell r="A3094">
            <v>7229000164</v>
          </cell>
          <cell r="B3094" t="str">
            <v>CJ MB SUB Q=8,88L/S, HM=20,4MCA,P=7,50CV</v>
          </cell>
          <cell r="C3094">
            <v>47418.04</v>
          </cell>
          <cell r="D3094" t="str">
            <v>CJ</v>
          </cell>
        </row>
        <row r="3095">
          <cell r="A3095">
            <v>7229000165</v>
          </cell>
          <cell r="B3095" t="str">
            <v>CJ MB SUB Q=18,8L/S, HM=24,11CA,P=10,0CV</v>
          </cell>
          <cell r="C3095">
            <v>47418.04</v>
          </cell>
          <cell r="D3095" t="str">
            <v>CJ</v>
          </cell>
        </row>
        <row r="3096">
          <cell r="A3096">
            <v>7229000166</v>
          </cell>
          <cell r="B3096" t="str">
            <v>CJ MB Q=45L/S, P=89,6CV, HM=109,60CV</v>
          </cell>
          <cell r="C3096">
            <v>36468.910000000003</v>
          </cell>
          <cell r="D3096" t="str">
            <v>CJ</v>
          </cell>
        </row>
        <row r="3097">
          <cell r="A3097">
            <v>7229000167</v>
          </cell>
          <cell r="B3097" t="str">
            <v>COMPORTA QUAD FOFO SIMP SENTIDO DN350MM</v>
          </cell>
          <cell r="C3097">
            <v>9909.7000000000007</v>
          </cell>
          <cell r="D3097" t="str">
            <v>UN</v>
          </cell>
        </row>
        <row r="3098">
          <cell r="A3098">
            <v>7229000168</v>
          </cell>
          <cell r="B3098" t="str">
            <v>VALV RET PE FOFO CRIVO 10 DN 350MM</v>
          </cell>
          <cell r="C3098">
            <v>6501.07</v>
          </cell>
          <cell r="D3098" t="str">
            <v>UN</v>
          </cell>
        </row>
        <row r="3099">
          <cell r="A3099">
            <v>7229000169</v>
          </cell>
          <cell r="B3099" t="str">
            <v>CJ MB SUB Q=34,3/S, HM=12,1MCA,P=7,50CV</v>
          </cell>
          <cell r="C3099">
            <v>39715.5</v>
          </cell>
          <cell r="D3099" t="str">
            <v>CJ</v>
          </cell>
        </row>
        <row r="3100">
          <cell r="A3100">
            <v>7229000170</v>
          </cell>
          <cell r="B3100" t="str">
            <v>PALLET PLASTICO 15X120X120CM</v>
          </cell>
          <cell r="C3100">
            <v>148.9</v>
          </cell>
          <cell r="D3100" t="str">
            <v>UN</v>
          </cell>
        </row>
        <row r="3101">
          <cell r="A3101">
            <v>7229000171</v>
          </cell>
          <cell r="B3101" t="str">
            <v>CJ MB SUB Q=36,0/S, HM=17,4MCA,P=10,0KW</v>
          </cell>
          <cell r="C3101">
            <v>62798.07</v>
          </cell>
          <cell r="D3101" t="str">
            <v>CJ</v>
          </cell>
        </row>
        <row r="3102">
          <cell r="A3102">
            <v>7229000172</v>
          </cell>
          <cell r="B3102" t="str">
            <v>CJ MB SUB P=3,0CV EEB - 1 SES XURI</v>
          </cell>
          <cell r="C3102">
            <v>12792.18</v>
          </cell>
          <cell r="D3102" t="str">
            <v>CJ</v>
          </cell>
        </row>
        <row r="3103">
          <cell r="A3103">
            <v>7229000173</v>
          </cell>
          <cell r="B3103" t="str">
            <v>CJ MB SUB P=7,5CV EEB - 2 SES XURI</v>
          </cell>
          <cell r="C3103">
            <v>47000</v>
          </cell>
          <cell r="D3103" t="str">
            <v>CJ</v>
          </cell>
        </row>
        <row r="3104">
          <cell r="A3104">
            <v>7229000174</v>
          </cell>
          <cell r="B3104" t="str">
            <v>CJ MB SUB P=12,5CV EEB - 3 SES XURI</v>
          </cell>
          <cell r="C3104">
            <v>78833.899999999994</v>
          </cell>
          <cell r="D3104" t="str">
            <v>CJ</v>
          </cell>
        </row>
        <row r="3105">
          <cell r="A3105">
            <v>7229000177</v>
          </cell>
          <cell r="B3105" t="str">
            <v>CJ MB Q=0,61L/S, P=1,0CV, HM=27,5MCA</v>
          </cell>
          <cell r="C3105">
            <v>1892.85</v>
          </cell>
          <cell r="D3105" t="str">
            <v>CJ</v>
          </cell>
        </row>
        <row r="3106">
          <cell r="A3106">
            <v>7229000178</v>
          </cell>
          <cell r="B3106" t="str">
            <v>CJ MB Q=0,17L/S, P=0,17CV, HM=36,5MCA</v>
          </cell>
          <cell r="C3106">
            <v>2031.66</v>
          </cell>
          <cell r="D3106" t="str">
            <v>CJ</v>
          </cell>
        </row>
        <row r="3107">
          <cell r="A3107">
            <v>7229000179</v>
          </cell>
          <cell r="B3107" t="str">
            <v>CJ MOTOBOMBA 15,0CV - BACIA 12 SES PIUMA</v>
          </cell>
          <cell r="C3107">
            <v>47000</v>
          </cell>
          <cell r="D3107" t="str">
            <v>CJ</v>
          </cell>
        </row>
        <row r="3108">
          <cell r="A3108">
            <v>7229000180</v>
          </cell>
          <cell r="B3108" t="str">
            <v>CJ MB Q=2,32L/S, P=1,26KW, HM=7,26MCA</v>
          </cell>
          <cell r="C3108">
            <v>8767.1299999999992</v>
          </cell>
          <cell r="D3108" t="str">
            <v>CJ</v>
          </cell>
        </row>
        <row r="3109">
          <cell r="A3109">
            <v>7229000181</v>
          </cell>
          <cell r="B3109" t="str">
            <v>CJ MB Q=3,69L/S, P=4,50KW, HM=19,20MCA</v>
          </cell>
          <cell r="C3109">
            <v>15214.6</v>
          </cell>
          <cell r="D3109" t="str">
            <v>CJ</v>
          </cell>
        </row>
        <row r="3110">
          <cell r="A3110">
            <v>7229000182</v>
          </cell>
          <cell r="B3110" t="str">
            <v>TUBO ACO GALV CL-M ROSC NBR5580 DN 1.1/2</v>
          </cell>
          <cell r="C3110">
            <v>84.98</v>
          </cell>
          <cell r="D3110" t="str">
            <v>M</v>
          </cell>
        </row>
        <row r="3111">
          <cell r="A3111">
            <v>7229000183</v>
          </cell>
          <cell r="B3111" t="str">
            <v>TUBO ACO GALV CL-M ROSC NBR5580 DN 5"</v>
          </cell>
          <cell r="C3111">
            <v>235.79</v>
          </cell>
          <cell r="D3111" t="str">
            <v>M</v>
          </cell>
        </row>
        <row r="3112">
          <cell r="A3112">
            <v>7229000184</v>
          </cell>
          <cell r="B3112" t="str">
            <v>CJ MB P=1,0CV, V=16,2M3/H ELEV. REUSO</v>
          </cell>
          <cell r="C3112">
            <v>860.67</v>
          </cell>
          <cell r="D3112" t="str">
            <v>CJ</v>
          </cell>
        </row>
        <row r="3113">
          <cell r="A3113">
            <v>7229000185</v>
          </cell>
          <cell r="B3113" t="str">
            <v>CONJ. MOTOBOMBA 250CV 425M3/H 104 MCA</v>
          </cell>
          <cell r="C3113">
            <v>307663.84000000003</v>
          </cell>
          <cell r="D3113" t="str">
            <v>CJ</v>
          </cell>
        </row>
        <row r="3114">
          <cell r="A3114">
            <v>7229000186</v>
          </cell>
          <cell r="B3114" t="str">
            <v>FORN TE RED FOFO FFF PN10 AGU DN 80X50MM</v>
          </cell>
          <cell r="C3114">
            <v>220.73</v>
          </cell>
          <cell r="D3114" t="str">
            <v>UN</v>
          </cell>
        </row>
        <row r="3115">
          <cell r="A3115">
            <v>7229000187</v>
          </cell>
          <cell r="B3115" t="str">
            <v>VALV VENT SIMP FOFO AGUA ISO F10 DN50MM</v>
          </cell>
          <cell r="C3115">
            <v>408.74</v>
          </cell>
          <cell r="D3115" t="str">
            <v>UN</v>
          </cell>
        </row>
        <row r="3116">
          <cell r="A3116">
            <v>7229000188</v>
          </cell>
          <cell r="B3116" t="str">
            <v>TUBO PEAD DE90MM PE100 SDR17 PN10</v>
          </cell>
          <cell r="C3116">
            <v>72.48</v>
          </cell>
          <cell r="D3116" t="str">
            <v>M</v>
          </cell>
        </row>
        <row r="3117">
          <cell r="A3117">
            <v>7229000189</v>
          </cell>
          <cell r="B3117" t="str">
            <v>COLARINHO SPIGOT SDR11 PEAD DN 100</v>
          </cell>
          <cell r="C3117">
            <v>64.95</v>
          </cell>
          <cell r="D3117" t="str">
            <v>PC</v>
          </cell>
        </row>
        <row r="3118">
          <cell r="A3118">
            <v>7229000190</v>
          </cell>
          <cell r="B3118" t="str">
            <v>CURVA 22 FOFO FF 10 NBR7675 DN 100MM</v>
          </cell>
          <cell r="C3118">
            <v>368.84</v>
          </cell>
          <cell r="D3118" t="str">
            <v>PC</v>
          </cell>
        </row>
        <row r="3119">
          <cell r="A3119">
            <v>7229000191</v>
          </cell>
          <cell r="B3119" t="str">
            <v>COLARINHO PEAD DE90MM PE100 SDR17 PN10</v>
          </cell>
          <cell r="C3119">
            <v>95.66</v>
          </cell>
          <cell r="D3119" t="str">
            <v>PC</v>
          </cell>
        </row>
        <row r="3120">
          <cell r="A3120">
            <v>7229000192</v>
          </cell>
          <cell r="B3120" t="str">
            <v>COLARINHO PEAD DE63MM PE100 SDR17 PN10</v>
          </cell>
          <cell r="C3120">
            <v>75.42</v>
          </cell>
          <cell r="D3120" t="str">
            <v>PC</v>
          </cell>
        </row>
        <row r="3121">
          <cell r="A3121">
            <v>7229000193</v>
          </cell>
          <cell r="B3121" t="str">
            <v>TUBO ACO GALV CL-M ROSC NBR5580 DN 2"</v>
          </cell>
          <cell r="C3121">
            <v>68.47</v>
          </cell>
          <cell r="D3121" t="str">
            <v>M</v>
          </cell>
        </row>
        <row r="3122">
          <cell r="A3122">
            <v>7229000194</v>
          </cell>
          <cell r="B3122" t="str">
            <v>TUBO ACO GALV CL-M ROSC NBR5580 DN 3"</v>
          </cell>
          <cell r="C3122">
            <v>114.35</v>
          </cell>
          <cell r="D3122" t="str">
            <v>M</v>
          </cell>
        </row>
        <row r="3123">
          <cell r="A3123">
            <v>7229000195</v>
          </cell>
          <cell r="B3123" t="str">
            <v>TE RED FEMEA GALV ROSC DN 3"X2"</v>
          </cell>
          <cell r="C3123">
            <v>172.88</v>
          </cell>
          <cell r="D3123" t="str">
            <v>UN</v>
          </cell>
        </row>
        <row r="3124">
          <cell r="A3124">
            <v>7229000196</v>
          </cell>
          <cell r="B3124" t="str">
            <v>NIPEL FEMEA GALV ROSC DN 3"</v>
          </cell>
          <cell r="C3124">
            <v>77.25</v>
          </cell>
          <cell r="D3124" t="str">
            <v>UN</v>
          </cell>
        </row>
        <row r="3125">
          <cell r="A3125">
            <v>7229000197</v>
          </cell>
          <cell r="B3125" t="str">
            <v>CENTRO DE CONTROLE DE MOTORES GURIGICA</v>
          </cell>
          <cell r="C3125">
            <v>207380.65</v>
          </cell>
          <cell r="D3125" t="str">
            <v>UN</v>
          </cell>
        </row>
        <row r="3126">
          <cell r="A3126">
            <v>7230100010</v>
          </cell>
          <cell r="B3126" t="str">
            <v>LASTRO DE BRITA "0" PARA BIOFILTRO</v>
          </cell>
          <cell r="C3126">
            <v>144.04</v>
          </cell>
          <cell r="D3126" t="str">
            <v>M3</v>
          </cell>
        </row>
        <row r="3127">
          <cell r="A3127">
            <v>7230100020</v>
          </cell>
          <cell r="B3127" t="str">
            <v>LASTRO DE BRITA "1" PARA BIOFILTRO</v>
          </cell>
          <cell r="C3127">
            <v>119.77</v>
          </cell>
          <cell r="D3127" t="str">
            <v>M3</v>
          </cell>
        </row>
        <row r="3128">
          <cell r="A3128">
            <v>7230100030</v>
          </cell>
          <cell r="B3128" t="str">
            <v>LASTRO DE BRITA "2" PARA BIOFILTRO</v>
          </cell>
          <cell r="C3128">
            <v>119.77</v>
          </cell>
          <cell r="D3128" t="str">
            <v>M3</v>
          </cell>
        </row>
        <row r="3129">
          <cell r="A3129">
            <v>7230100040</v>
          </cell>
          <cell r="B3129" t="str">
            <v>TURFA/CAVACO/CARVAO/AREIA P/ BIOFILTRO</v>
          </cell>
          <cell r="C3129">
            <v>317.41000000000003</v>
          </cell>
          <cell r="D3129" t="str">
            <v>M3</v>
          </cell>
        </row>
        <row r="3130">
          <cell r="A3130">
            <v>7230100050</v>
          </cell>
          <cell r="B3130" t="str">
            <v>TELA TIPO MOSQUITEIRO PARA BIOFILTRO</v>
          </cell>
          <cell r="C3130">
            <v>20.7</v>
          </cell>
          <cell r="D3130" t="str">
            <v>M2</v>
          </cell>
        </row>
        <row r="3131">
          <cell r="A3131">
            <v>7230100060</v>
          </cell>
          <cell r="B3131" t="str">
            <v>AREIA GROSSA</v>
          </cell>
          <cell r="C3131">
            <v>120.32</v>
          </cell>
          <cell r="D3131" t="str">
            <v>M3</v>
          </cell>
        </row>
        <row r="3132">
          <cell r="A3132">
            <v>7230100070</v>
          </cell>
          <cell r="B3132" t="str">
            <v>ENROCAMENTO COM PEDRA DE MAO ARGAMASSADA</v>
          </cell>
          <cell r="C3132">
            <v>407.63</v>
          </cell>
          <cell r="D3132" t="str">
            <v>M3</v>
          </cell>
        </row>
        <row r="3133">
          <cell r="A3133">
            <v>7230100080</v>
          </cell>
          <cell r="B3133" t="str">
            <v>CAIXA DE PASSAGEM 60X60X100</v>
          </cell>
          <cell r="C3133">
            <v>658.83</v>
          </cell>
          <cell r="D3133" t="str">
            <v>UN</v>
          </cell>
        </row>
        <row r="3134">
          <cell r="A3134">
            <v>7230100090</v>
          </cell>
          <cell r="B3134" t="str">
            <v>DEFENSA METALICA</v>
          </cell>
          <cell r="C3134">
            <v>583.32000000000005</v>
          </cell>
          <cell r="D3134" t="str">
            <v>M</v>
          </cell>
        </row>
        <row r="3135">
          <cell r="A3135">
            <v>7230100100</v>
          </cell>
          <cell r="B3135" t="str">
            <v>CARVAO ANTRACITO TE=1,1A1,3MM CU=1,5MM</v>
          </cell>
          <cell r="C3135">
            <v>3451.83</v>
          </cell>
          <cell r="D3135" t="str">
            <v>M3</v>
          </cell>
        </row>
        <row r="3136">
          <cell r="A3136">
            <v>7230100110</v>
          </cell>
          <cell r="B3136" t="str">
            <v>SEIXO ROLADO PARA FILTRO 50MMX25MM</v>
          </cell>
          <cell r="C3136">
            <v>1132.93</v>
          </cell>
          <cell r="D3136" t="str">
            <v>M3</v>
          </cell>
        </row>
        <row r="3137">
          <cell r="A3137">
            <v>7230100120</v>
          </cell>
          <cell r="B3137" t="str">
            <v>SEIXO ROLADO PARA FILTRO 19MMX12,7MM</v>
          </cell>
          <cell r="C3137">
            <v>1111.8399999999999</v>
          </cell>
          <cell r="D3137" t="str">
            <v>M3</v>
          </cell>
        </row>
        <row r="3138">
          <cell r="A3138">
            <v>7230100130</v>
          </cell>
          <cell r="B3138" t="str">
            <v>SEIXO ROLADO PARA FILTRO 12,7MMX6,3MM</v>
          </cell>
          <cell r="C3138">
            <v>1111.8399999999999</v>
          </cell>
          <cell r="D3138" t="str">
            <v>M3</v>
          </cell>
        </row>
        <row r="3139">
          <cell r="A3139">
            <v>7230100140</v>
          </cell>
          <cell r="B3139" t="str">
            <v>SEIXO ROLADO PARA FILTRO 6,3MMX3,2MM</v>
          </cell>
          <cell r="C3139">
            <v>1111.8399999999999</v>
          </cell>
          <cell r="D3139" t="str">
            <v>M3</v>
          </cell>
        </row>
        <row r="3140">
          <cell r="A3140">
            <v>7230100150</v>
          </cell>
          <cell r="B3140" t="str">
            <v>SEIXO ROLADO PARA FILTRO 3,2MMX2,0MM</v>
          </cell>
          <cell r="C3140">
            <v>1111.8399999999999</v>
          </cell>
          <cell r="D3140" t="str">
            <v>M3</v>
          </cell>
        </row>
        <row r="3141">
          <cell r="A3141">
            <v>7230100155</v>
          </cell>
          <cell r="B3141" t="str">
            <v>SEIXO ROLADO PARA FILTRO</v>
          </cell>
          <cell r="C3141">
            <v>1120.28</v>
          </cell>
          <cell r="D3141" t="str">
            <v>M3</v>
          </cell>
        </row>
        <row r="3142">
          <cell r="A3142">
            <v>7230100160</v>
          </cell>
          <cell r="B3142" t="str">
            <v>AREIA PARA FILTRO TE=0,50MM CU=1,5MM</v>
          </cell>
          <cell r="C3142">
            <v>1154.77</v>
          </cell>
          <cell r="D3142" t="str">
            <v>M3</v>
          </cell>
        </row>
        <row r="3143">
          <cell r="A3143">
            <v>7230100170</v>
          </cell>
          <cell r="B3143" t="str">
            <v>TELA ACO SOLD Q138 - 2,20KG/M2</v>
          </cell>
          <cell r="C3143">
            <v>27.03</v>
          </cell>
          <cell r="D3143" t="str">
            <v>M2</v>
          </cell>
        </row>
        <row r="3144">
          <cell r="A3144">
            <v>7230100180</v>
          </cell>
          <cell r="B3144" t="str">
            <v>TELA ACO SOLD Q-75 - 1,21KG/M2</v>
          </cell>
          <cell r="C3144">
            <v>16.75</v>
          </cell>
          <cell r="D3144" t="str">
            <v>M2</v>
          </cell>
        </row>
        <row r="3145">
          <cell r="A3145">
            <v>7230100190</v>
          </cell>
          <cell r="B3145" t="str">
            <v>LASTRO DE BRITA 1 LEITO DE SECAGEM</v>
          </cell>
          <cell r="C3145">
            <v>111.75</v>
          </cell>
          <cell r="D3145" t="str">
            <v>M3</v>
          </cell>
        </row>
        <row r="3146">
          <cell r="A3146">
            <v>7230100200</v>
          </cell>
          <cell r="B3146" t="str">
            <v>LASTRO DE BRITA 3 LEITO DE SECAGEM</v>
          </cell>
          <cell r="C3146">
            <v>111.75</v>
          </cell>
          <cell r="D3146" t="str">
            <v>M3</v>
          </cell>
        </row>
        <row r="3147">
          <cell r="A3147">
            <v>7230100210</v>
          </cell>
          <cell r="B3147" t="str">
            <v>LASTRO DE BRITA 4 LEITO DE SECAGEM</v>
          </cell>
          <cell r="C3147">
            <v>119.73</v>
          </cell>
          <cell r="D3147" t="str">
            <v>M3</v>
          </cell>
        </row>
        <row r="3148">
          <cell r="A3148">
            <v>7230100220</v>
          </cell>
          <cell r="B3148" t="str">
            <v>DRENO BRITA 2</v>
          </cell>
          <cell r="C3148">
            <v>99.55</v>
          </cell>
          <cell r="D3148" t="str">
            <v>M3</v>
          </cell>
        </row>
        <row r="3149">
          <cell r="A3149">
            <v>7234000010</v>
          </cell>
          <cell r="B3149" t="str">
            <v>FORN TUBO PVC ROSCAVEL DN 1/2"</v>
          </cell>
          <cell r="C3149">
            <v>7.08</v>
          </cell>
          <cell r="D3149" t="str">
            <v>M</v>
          </cell>
        </row>
        <row r="3150">
          <cell r="A3150">
            <v>7234000020</v>
          </cell>
          <cell r="B3150" t="str">
            <v>FORN TUBO PVC ROSCAVEL  DN 3/4"</v>
          </cell>
          <cell r="C3150">
            <v>10.029999999999999</v>
          </cell>
          <cell r="D3150" t="str">
            <v>M</v>
          </cell>
        </row>
        <row r="3151">
          <cell r="A3151">
            <v>7234000030</v>
          </cell>
          <cell r="B3151" t="str">
            <v>FORN TUBO PVC ROSCAVEL DN 1"</v>
          </cell>
          <cell r="C3151">
            <v>19.47</v>
          </cell>
          <cell r="D3151" t="str">
            <v>M</v>
          </cell>
        </row>
        <row r="3152">
          <cell r="A3152">
            <v>7234000040</v>
          </cell>
          <cell r="B3152" t="str">
            <v>FORN TUBO PVC ROSCAVEL DN 1 1/4"</v>
          </cell>
          <cell r="C3152">
            <v>26.36</v>
          </cell>
          <cell r="D3152" t="str">
            <v>M</v>
          </cell>
        </row>
        <row r="3153">
          <cell r="A3153">
            <v>7234000050</v>
          </cell>
          <cell r="B3153" t="str">
            <v>FORN TUBO PVC ROSCAVEL DN 1 1/2"</v>
          </cell>
          <cell r="C3153">
            <v>32.81</v>
          </cell>
          <cell r="D3153" t="str">
            <v>M</v>
          </cell>
        </row>
        <row r="3154">
          <cell r="A3154">
            <v>7234000060</v>
          </cell>
          <cell r="B3154" t="str">
            <v>FORN TUBO PVC ROSCAVEL DN 2"</v>
          </cell>
          <cell r="C3154">
            <v>46.49</v>
          </cell>
          <cell r="D3154" t="str">
            <v>M</v>
          </cell>
        </row>
        <row r="3155">
          <cell r="A3155">
            <v>7234000070</v>
          </cell>
          <cell r="B3155" t="str">
            <v>FORN TUBO PVC ROSCAVEL DN 2 1/2"</v>
          </cell>
          <cell r="C3155">
            <v>72.42</v>
          </cell>
          <cell r="D3155" t="str">
            <v>M</v>
          </cell>
        </row>
        <row r="3156">
          <cell r="A3156">
            <v>7234000080</v>
          </cell>
          <cell r="B3156" t="str">
            <v>FORN TUBO PVC ROSCAVEL DN 3"</v>
          </cell>
          <cell r="C3156">
            <v>93.67</v>
          </cell>
          <cell r="D3156" t="str">
            <v>M</v>
          </cell>
        </row>
        <row r="3157">
          <cell r="A3157">
            <v>7234000090</v>
          </cell>
          <cell r="B3157" t="str">
            <v>FORN TUBO PVC ROSCAVEL DN 4"</v>
          </cell>
          <cell r="C3157">
            <v>113.08</v>
          </cell>
          <cell r="D3157" t="str">
            <v>M</v>
          </cell>
        </row>
        <row r="3158">
          <cell r="A3158">
            <v>7234000100</v>
          </cell>
          <cell r="B3158" t="str">
            <v>FORN TUBO PVC ROSCAVEL DN 6"</v>
          </cell>
          <cell r="C3158">
            <v>170.5</v>
          </cell>
          <cell r="D3158" t="str">
            <v>M</v>
          </cell>
        </row>
        <row r="3159">
          <cell r="A3159">
            <v>7234000110</v>
          </cell>
          <cell r="B3159" t="str">
            <v>FORN TUBO PVC BRANCO ESGOTO PB DN 40</v>
          </cell>
          <cell r="C3159">
            <v>5.74</v>
          </cell>
          <cell r="D3159" t="str">
            <v>M</v>
          </cell>
        </row>
        <row r="3160">
          <cell r="A3160">
            <v>7234000120</v>
          </cell>
          <cell r="B3160" t="str">
            <v>FORN TUBO PVC BRANCO ESGOTO PB DN 50</v>
          </cell>
          <cell r="C3160">
            <v>9.7799999999999994</v>
          </cell>
          <cell r="D3160" t="str">
            <v>M</v>
          </cell>
        </row>
        <row r="3161">
          <cell r="A3161">
            <v>7234000130</v>
          </cell>
          <cell r="B3161" t="str">
            <v>FORN TUBO PVC BRANCO ESGOTO PB DN 75</v>
          </cell>
          <cell r="C3161">
            <v>14.11</v>
          </cell>
          <cell r="D3161" t="str">
            <v>M</v>
          </cell>
        </row>
        <row r="3162">
          <cell r="A3162">
            <v>7234000140</v>
          </cell>
          <cell r="B3162" t="str">
            <v>FORN TUBO PVC BRANCO ESGOTO PB DN 100</v>
          </cell>
          <cell r="C3162">
            <v>15.93</v>
          </cell>
          <cell r="D3162" t="str">
            <v>M</v>
          </cell>
        </row>
        <row r="3163">
          <cell r="A3163">
            <v>7234000150</v>
          </cell>
          <cell r="B3163" t="str">
            <v>FORN TUBO PVC BRANCO ESGOTO PB DN 150</v>
          </cell>
          <cell r="C3163">
            <v>40.729999999999997</v>
          </cell>
          <cell r="D3163" t="str">
            <v>M</v>
          </cell>
        </row>
        <row r="3164">
          <cell r="A3164">
            <v>7234000160</v>
          </cell>
          <cell r="B3164" t="str">
            <v>FORN ADAPT PVC CX DAGUA RF DN 1/2"</v>
          </cell>
          <cell r="C3164">
            <v>11.19</v>
          </cell>
          <cell r="D3164" t="str">
            <v>UN</v>
          </cell>
        </row>
        <row r="3165">
          <cell r="A3165">
            <v>7234000170</v>
          </cell>
          <cell r="B3165" t="str">
            <v>FORN ADAPT PVC CX DAGUA RF DN 3/4"</v>
          </cell>
          <cell r="C3165">
            <v>15.37</v>
          </cell>
          <cell r="D3165" t="str">
            <v>UN</v>
          </cell>
        </row>
        <row r="3166">
          <cell r="A3166">
            <v>7234000180</v>
          </cell>
          <cell r="B3166" t="str">
            <v>FORN ADAPT PVC CX DAGUA FLAN 50X1.1/2</v>
          </cell>
          <cell r="C3166">
            <v>23.72</v>
          </cell>
          <cell r="D3166" t="str">
            <v>UN</v>
          </cell>
        </row>
        <row r="3167">
          <cell r="A3167">
            <v>7234000190</v>
          </cell>
          <cell r="B3167" t="str">
            <v>FORN ADAPT PVC CX DAGUA FLAN 60X2"</v>
          </cell>
          <cell r="C3167">
            <v>33.090000000000003</v>
          </cell>
          <cell r="D3167" t="str">
            <v>UN</v>
          </cell>
        </row>
        <row r="3168">
          <cell r="A3168">
            <v>7234000200</v>
          </cell>
          <cell r="B3168" t="str">
            <v>FORN REGISTRO PRESSAO PVC VOLANTE 1/2"</v>
          </cell>
          <cell r="C3168">
            <v>7.38</v>
          </cell>
          <cell r="D3168" t="str">
            <v>UN</v>
          </cell>
        </row>
        <row r="3169">
          <cell r="A3169">
            <v>7234000210</v>
          </cell>
          <cell r="B3169" t="str">
            <v>FORN REGISTRO PRESSAO PVC VOLANTE 3/4"</v>
          </cell>
          <cell r="C3169">
            <v>21.06</v>
          </cell>
          <cell r="D3169" t="str">
            <v>UN</v>
          </cell>
        </row>
        <row r="3170">
          <cell r="A3170">
            <v>7234000220</v>
          </cell>
          <cell r="B3170" t="str">
            <v>FORN TAMPAO FOFO ESGOTO DN 600MM</v>
          </cell>
          <cell r="C3170">
            <v>493.6</v>
          </cell>
          <cell r="D3170" t="str">
            <v>UN</v>
          </cell>
        </row>
        <row r="3171">
          <cell r="A3171">
            <v>7234000230</v>
          </cell>
          <cell r="B3171" t="str">
            <v>FORN AREIA GROSSA</v>
          </cell>
          <cell r="C3171">
            <v>84.04</v>
          </cell>
          <cell r="D3171" t="str">
            <v>M3</v>
          </cell>
        </row>
        <row r="3172">
          <cell r="A3172">
            <v>7234000240</v>
          </cell>
          <cell r="B3172" t="str">
            <v>FORN AREIA MEDIA</v>
          </cell>
          <cell r="C3172">
            <v>84.04</v>
          </cell>
          <cell r="D3172" t="str">
            <v>M3</v>
          </cell>
        </row>
        <row r="3173">
          <cell r="A3173">
            <v>7234000250</v>
          </cell>
          <cell r="B3173" t="str">
            <v>FORN AREIA PARA ATERRO</v>
          </cell>
          <cell r="C3173">
            <v>64.040000000000006</v>
          </cell>
          <cell r="D3173" t="str">
            <v>M3</v>
          </cell>
        </row>
        <row r="3174">
          <cell r="A3174">
            <v>7234000260</v>
          </cell>
          <cell r="B3174" t="str">
            <v>FORN ARGILA PARA ATERRO</v>
          </cell>
          <cell r="C3174">
            <v>66.349999999999994</v>
          </cell>
          <cell r="D3174" t="str">
            <v>M3</v>
          </cell>
        </row>
        <row r="3175">
          <cell r="A3175">
            <v>7234000270</v>
          </cell>
          <cell r="B3175" t="str">
            <v>FORN BRITA 0</v>
          </cell>
          <cell r="C3175">
            <v>106.63</v>
          </cell>
          <cell r="D3175" t="str">
            <v>M3</v>
          </cell>
        </row>
        <row r="3176">
          <cell r="A3176">
            <v>7234000280</v>
          </cell>
          <cell r="B3176" t="str">
            <v>FORN BRITA 1</v>
          </cell>
          <cell r="C3176">
            <v>83.51</v>
          </cell>
          <cell r="D3176" t="str">
            <v>M3</v>
          </cell>
        </row>
        <row r="3177">
          <cell r="A3177">
            <v>7234000290</v>
          </cell>
          <cell r="B3177" t="str">
            <v>FORN BRITA 2</v>
          </cell>
          <cell r="C3177">
            <v>83.51</v>
          </cell>
          <cell r="D3177" t="str">
            <v>M3</v>
          </cell>
        </row>
        <row r="3178">
          <cell r="A3178">
            <v>7234000300</v>
          </cell>
          <cell r="B3178" t="str">
            <v>FORN PEDRA DE MAO</v>
          </cell>
          <cell r="C3178">
            <v>82.25</v>
          </cell>
          <cell r="D3178" t="str">
            <v>M3</v>
          </cell>
        </row>
        <row r="3179">
          <cell r="A3179">
            <v>7234000310</v>
          </cell>
          <cell r="B3179" t="str">
            <v>FORN PO DE PEDRA</v>
          </cell>
          <cell r="C3179">
            <v>61.08</v>
          </cell>
          <cell r="D3179" t="str">
            <v>M3</v>
          </cell>
        </row>
        <row r="3180">
          <cell r="A3180">
            <v>7234000320</v>
          </cell>
          <cell r="B3180" t="str">
            <v>FORN BICA CORRIDA</v>
          </cell>
          <cell r="C3180">
            <v>90.35</v>
          </cell>
          <cell r="D3180" t="str">
            <v>M3</v>
          </cell>
        </row>
        <row r="3181">
          <cell r="A3181">
            <v>7234000330</v>
          </cell>
          <cell r="B3181" t="str">
            <v>FORN CAL HIDRADATA (PARA ARGAMASSA)</v>
          </cell>
          <cell r="C3181">
            <v>1.01</v>
          </cell>
          <cell r="D3181" t="str">
            <v>KG</v>
          </cell>
        </row>
        <row r="3182">
          <cell r="A3182">
            <v>7234000340</v>
          </cell>
          <cell r="B3182" t="str">
            <v>FORN CIMENTO PORTLAND CPII-32</v>
          </cell>
          <cell r="C3182">
            <v>0.5</v>
          </cell>
          <cell r="D3182" t="str">
            <v>KG</v>
          </cell>
        </row>
        <row r="3183">
          <cell r="A3183">
            <v>7234000350</v>
          </cell>
          <cell r="B3183" t="str">
            <v>FORN REJUNTE FLEXIVEL</v>
          </cell>
          <cell r="C3183">
            <v>4.01</v>
          </cell>
          <cell r="D3183" t="str">
            <v>KG</v>
          </cell>
        </row>
        <row r="3184">
          <cell r="A3184">
            <v>7234000360</v>
          </cell>
          <cell r="B3184" t="str">
            <v>FORN ARGAMASSA PRE-FABRICADA ACI</v>
          </cell>
          <cell r="C3184">
            <v>0.63</v>
          </cell>
          <cell r="D3184" t="str">
            <v>KG</v>
          </cell>
        </row>
        <row r="3185">
          <cell r="A3185">
            <v>7234000370</v>
          </cell>
          <cell r="B3185" t="str">
            <v>FORN ARGAMASSA PRE-FABRICADA ACII</v>
          </cell>
          <cell r="C3185">
            <v>1.26</v>
          </cell>
          <cell r="D3185" t="str">
            <v>KG</v>
          </cell>
        </row>
        <row r="3186">
          <cell r="A3186">
            <v>7234000380</v>
          </cell>
          <cell r="B3186" t="str">
            <v>FORN ARGAMASSA PRE-FABRICADA ACIII</v>
          </cell>
          <cell r="C3186">
            <v>1.92</v>
          </cell>
          <cell r="D3186" t="str">
            <v>KG</v>
          </cell>
        </row>
        <row r="3187">
          <cell r="A3187">
            <v>7234000390</v>
          </cell>
          <cell r="B3187" t="str">
            <v>FORN DESMOLDANTE</v>
          </cell>
          <cell r="C3187">
            <v>73.52</v>
          </cell>
          <cell r="D3187" t="str">
            <v>L</v>
          </cell>
        </row>
        <row r="3188">
          <cell r="A3188">
            <v>7234000400</v>
          </cell>
          <cell r="B3188" t="str">
            <v>FORN LAJOTA 10X20X20CM</v>
          </cell>
          <cell r="C3188">
            <v>0.62</v>
          </cell>
          <cell r="D3188" t="str">
            <v>UN</v>
          </cell>
        </row>
        <row r="3189">
          <cell r="A3189">
            <v>7234000410</v>
          </cell>
          <cell r="B3189" t="str">
            <v>FORN BLOCO DE CONCRETO 9X19X39CM</v>
          </cell>
          <cell r="C3189">
            <v>1.88</v>
          </cell>
          <cell r="D3189" t="str">
            <v>UN</v>
          </cell>
        </row>
        <row r="3190">
          <cell r="A3190">
            <v>7234000420</v>
          </cell>
          <cell r="B3190" t="str">
            <v>FORN BLOCO DE CONCRETO 14X19X39CM</v>
          </cell>
          <cell r="C3190">
            <v>2.21</v>
          </cell>
          <cell r="D3190" t="str">
            <v>UN</v>
          </cell>
        </row>
        <row r="3191">
          <cell r="A3191">
            <v>7234000430</v>
          </cell>
          <cell r="B3191" t="str">
            <v>FORN BLOCO DE CONCRETO 19X19X39CM</v>
          </cell>
          <cell r="C3191">
            <v>2.85</v>
          </cell>
          <cell r="D3191" t="str">
            <v>UN</v>
          </cell>
        </row>
        <row r="3192">
          <cell r="A3192">
            <v>7234000440</v>
          </cell>
          <cell r="B3192" t="str">
            <v>FORN BLOCO CONCRETO 9X19X39CM ESTRUT</v>
          </cell>
          <cell r="C3192">
            <v>1.82</v>
          </cell>
          <cell r="D3192" t="str">
            <v>UN</v>
          </cell>
        </row>
        <row r="3193">
          <cell r="A3193">
            <v>7234000450</v>
          </cell>
          <cell r="B3193" t="str">
            <v>FORN BLOCO CONCRETO 14X19X39CM ESTRUT</v>
          </cell>
          <cell r="C3193">
            <v>3.18</v>
          </cell>
          <cell r="D3193" t="str">
            <v>UN</v>
          </cell>
        </row>
        <row r="3194">
          <cell r="A3194">
            <v>7234000460</v>
          </cell>
          <cell r="B3194" t="str">
            <v>FORN BLOCO CONCRETO 19X19X39CM ESTRUT</v>
          </cell>
          <cell r="C3194">
            <v>4.68</v>
          </cell>
          <cell r="D3194" t="str">
            <v>UN</v>
          </cell>
        </row>
        <row r="3195">
          <cell r="A3195">
            <v>7234000470</v>
          </cell>
          <cell r="B3195" t="str">
            <v>FORN BLOCO DE CONC TIPO "U" 15X20X40</v>
          </cell>
          <cell r="C3195">
            <v>4.1900000000000004</v>
          </cell>
          <cell r="D3195" t="str">
            <v>UN</v>
          </cell>
        </row>
        <row r="3196">
          <cell r="A3196">
            <v>7234000480</v>
          </cell>
          <cell r="B3196" t="str">
            <v>FORN BLOCO DE CONCRETO "U" 20X20X40CM</v>
          </cell>
          <cell r="C3196">
            <v>3.5</v>
          </cell>
          <cell r="D3196" t="str">
            <v>UN</v>
          </cell>
        </row>
        <row r="3197">
          <cell r="A3197">
            <v>7234000490</v>
          </cell>
          <cell r="B3197" t="str">
            <v>FORN BLOCO CONCRETO CELUL 60X30X10CM</v>
          </cell>
          <cell r="C3197">
            <v>55.33</v>
          </cell>
          <cell r="D3197" t="str">
            <v>M2</v>
          </cell>
        </row>
        <row r="3198">
          <cell r="A3198">
            <v>7234000500</v>
          </cell>
          <cell r="B3198" t="str">
            <v>FORN MOURAO DE CONCRETO</v>
          </cell>
          <cell r="C3198">
            <v>66.63</v>
          </cell>
          <cell r="D3198" t="str">
            <v>UN</v>
          </cell>
        </row>
        <row r="3199">
          <cell r="A3199">
            <v>7234000510</v>
          </cell>
          <cell r="B3199" t="str">
            <v>FORN LAJE PRE-MOLDADA  PISO 300KG/M2</v>
          </cell>
          <cell r="C3199">
            <v>42.19</v>
          </cell>
          <cell r="D3199" t="str">
            <v>M2</v>
          </cell>
        </row>
        <row r="3200">
          <cell r="A3200">
            <v>7234000520</v>
          </cell>
          <cell r="B3200" t="str">
            <v>FORN BLOCO SEXT CONC PAVIM. E=6CM</v>
          </cell>
          <cell r="C3200">
            <v>46.49</v>
          </cell>
          <cell r="D3200" t="str">
            <v>M2</v>
          </cell>
        </row>
        <row r="3201">
          <cell r="A3201">
            <v>7234000530</v>
          </cell>
          <cell r="B3201" t="str">
            <v>FORN BLOCO SEXT CONCRETO PAV E=8CM</v>
          </cell>
          <cell r="C3201">
            <v>48.46</v>
          </cell>
          <cell r="D3201" t="str">
            <v>M2</v>
          </cell>
        </row>
        <row r="3202">
          <cell r="A3202">
            <v>7234000540</v>
          </cell>
          <cell r="B3202" t="str">
            <v>FORN BLOCO SEXT CONC PAVIM. E=10CM</v>
          </cell>
          <cell r="C3202">
            <v>60.89</v>
          </cell>
          <cell r="D3202" t="str">
            <v>M2</v>
          </cell>
        </row>
        <row r="3203">
          <cell r="A3203">
            <v>7234000550</v>
          </cell>
          <cell r="B3203" t="str">
            <v>FORN BLOCO PAVIS PAV E=6CM</v>
          </cell>
          <cell r="C3203">
            <v>41.19</v>
          </cell>
          <cell r="D3203" t="str">
            <v>M2</v>
          </cell>
        </row>
        <row r="3204">
          <cell r="A3204">
            <v>7234000560</v>
          </cell>
          <cell r="B3204" t="str">
            <v>FORN BLOCO PAVIS PAV E=8CM</v>
          </cell>
          <cell r="C3204">
            <v>48.46</v>
          </cell>
          <cell r="D3204" t="str">
            <v>M2</v>
          </cell>
        </row>
        <row r="3205">
          <cell r="A3205">
            <v>7234000570</v>
          </cell>
          <cell r="B3205" t="str">
            <v>FORN PARALELEPIPEDO</v>
          </cell>
          <cell r="C3205">
            <v>55.65</v>
          </cell>
          <cell r="D3205" t="str">
            <v>M2</v>
          </cell>
        </row>
        <row r="3206">
          <cell r="A3206">
            <v>7234000580</v>
          </cell>
          <cell r="B3206" t="str">
            <v>FORN MEIO FIO DE CONCRETO</v>
          </cell>
          <cell r="C3206">
            <v>21.76</v>
          </cell>
          <cell r="D3206" t="str">
            <v>M</v>
          </cell>
        </row>
        <row r="3207">
          <cell r="A3207">
            <v>7234000590</v>
          </cell>
          <cell r="B3207" t="str">
            <v>FORN SOLO BRITA</v>
          </cell>
          <cell r="C3207">
            <v>90.35</v>
          </cell>
          <cell r="D3207" t="str">
            <v>M3</v>
          </cell>
        </row>
        <row r="3208">
          <cell r="A3208">
            <v>7234000595</v>
          </cell>
          <cell r="B3208" t="str">
            <v>FORN DE ASFALTO ENSACADO A FRIO</v>
          </cell>
          <cell r="C3208">
            <v>2.0299999999999998</v>
          </cell>
          <cell r="D3208" t="str">
            <v>KG</v>
          </cell>
        </row>
        <row r="3209">
          <cell r="A3209">
            <v>7234000600</v>
          </cell>
          <cell r="B3209" t="str">
            <v>FORN ESMALTE SINTETICO</v>
          </cell>
          <cell r="C3209">
            <v>29.45</v>
          </cell>
          <cell r="D3209" t="str">
            <v>L</v>
          </cell>
        </row>
        <row r="3210">
          <cell r="A3210">
            <v>7234000610</v>
          </cell>
          <cell r="B3210" t="str">
            <v>FORN TINTA OLEO</v>
          </cell>
          <cell r="C3210">
            <v>26.03</v>
          </cell>
          <cell r="D3210" t="str">
            <v>L</v>
          </cell>
        </row>
        <row r="3211">
          <cell r="A3211">
            <v>7234000620</v>
          </cell>
          <cell r="B3211" t="str">
            <v>FORN TINTA PVA/LATEX</v>
          </cell>
          <cell r="C3211">
            <v>16.43</v>
          </cell>
          <cell r="D3211" t="str">
            <v>L</v>
          </cell>
        </row>
        <row r="3212">
          <cell r="A3212">
            <v>7234000630</v>
          </cell>
          <cell r="B3212" t="str">
            <v>FORN TINTA ZARCAO</v>
          </cell>
          <cell r="C3212">
            <v>16.989999999999998</v>
          </cell>
          <cell r="D3212" t="str">
            <v>L</v>
          </cell>
        </row>
        <row r="3213">
          <cell r="A3213">
            <v>7234000640</v>
          </cell>
          <cell r="B3213" t="str">
            <v>FORN TINTA EPOXI</v>
          </cell>
          <cell r="C3213">
            <v>104.5</v>
          </cell>
          <cell r="D3213" t="str">
            <v>L</v>
          </cell>
        </row>
        <row r="3214">
          <cell r="A3214">
            <v>7234000650</v>
          </cell>
          <cell r="B3214" t="str">
            <v>FORN TINTA ACRILICA</v>
          </cell>
          <cell r="C3214">
            <v>24.06</v>
          </cell>
          <cell r="D3214" t="str">
            <v>L</v>
          </cell>
        </row>
        <row r="3215">
          <cell r="A3215">
            <v>7234000660</v>
          </cell>
          <cell r="B3215" t="str">
            <v>FORN CAL HIDRATADA P PINTURA SEM FIXADOR</v>
          </cell>
          <cell r="C3215">
            <v>1.68</v>
          </cell>
          <cell r="D3215" t="str">
            <v>KG</v>
          </cell>
        </row>
        <row r="3216">
          <cell r="A3216">
            <v>7234000670</v>
          </cell>
          <cell r="B3216" t="str">
            <v>FORN MASSA LATEX PVA</v>
          </cell>
          <cell r="C3216">
            <v>3.32</v>
          </cell>
          <cell r="D3216" t="str">
            <v>KG</v>
          </cell>
        </row>
        <row r="3217">
          <cell r="A3217">
            <v>7234000680</v>
          </cell>
          <cell r="B3217" t="str">
            <v>FORN MASSA OLEO</v>
          </cell>
          <cell r="C3217">
            <v>22.02</v>
          </cell>
          <cell r="D3217" t="str">
            <v>L</v>
          </cell>
        </row>
        <row r="3218">
          <cell r="A3218">
            <v>7234000690</v>
          </cell>
          <cell r="B3218" t="str">
            <v>FORN MASSA ACRILICA</v>
          </cell>
          <cell r="C3218">
            <v>5.43</v>
          </cell>
          <cell r="D3218" t="str">
            <v>L</v>
          </cell>
        </row>
        <row r="3219">
          <cell r="A3219">
            <v>7234000700</v>
          </cell>
          <cell r="B3219" t="str">
            <v>FORN SELADOR ACRILICO</v>
          </cell>
          <cell r="C3219">
            <v>9.75</v>
          </cell>
          <cell r="D3219" t="str">
            <v>L</v>
          </cell>
        </row>
        <row r="3220">
          <cell r="A3220">
            <v>7234000710</v>
          </cell>
          <cell r="B3220" t="str">
            <v>FORN FIXADOR DE CAL</v>
          </cell>
          <cell r="C3220">
            <v>2.15</v>
          </cell>
          <cell r="D3220" t="str">
            <v>UN</v>
          </cell>
        </row>
        <row r="3221">
          <cell r="A3221">
            <v>7234000720</v>
          </cell>
          <cell r="B3221" t="str">
            <v>FORN INTERBOND 201 ALUMINIO / SIMILAR</v>
          </cell>
          <cell r="C3221">
            <v>40.630000000000003</v>
          </cell>
          <cell r="D3221" t="str">
            <v>L</v>
          </cell>
        </row>
        <row r="3222">
          <cell r="A3222">
            <v>7234000730</v>
          </cell>
          <cell r="B3222" t="str">
            <v>FORN TINTA A BASE DE POLIURETANOPOXI</v>
          </cell>
          <cell r="C3222">
            <v>66.88</v>
          </cell>
          <cell r="D3222" t="str">
            <v>L</v>
          </cell>
        </row>
        <row r="3223">
          <cell r="A3223">
            <v>7234000740</v>
          </cell>
          <cell r="B3223" t="str">
            <v>FORN SOLVENTE EPOXI</v>
          </cell>
          <cell r="C3223">
            <v>44.71</v>
          </cell>
          <cell r="D3223" t="str">
            <v>L</v>
          </cell>
        </row>
        <row r="3224">
          <cell r="A3224">
            <v>7234000750</v>
          </cell>
          <cell r="B3224" t="str">
            <v>FORN SOLVENTE PARA POLIURETANO</v>
          </cell>
          <cell r="C3224">
            <v>20.190000000000001</v>
          </cell>
          <cell r="D3224" t="str">
            <v>L</v>
          </cell>
        </row>
        <row r="3225">
          <cell r="A3225">
            <v>7234000760</v>
          </cell>
          <cell r="B3225" t="str">
            <v>FORN TELA DE POLIESTER</v>
          </cell>
          <cell r="C3225">
            <v>6.08</v>
          </cell>
          <cell r="D3225" t="str">
            <v>M2</v>
          </cell>
        </row>
        <row r="3226">
          <cell r="A3226">
            <v>7234000770</v>
          </cell>
          <cell r="B3226" t="str">
            <v>FORN SIKA 1 OU SIMILAR</v>
          </cell>
          <cell r="C3226">
            <v>5.94</v>
          </cell>
          <cell r="D3226" t="str">
            <v>L</v>
          </cell>
        </row>
        <row r="3227">
          <cell r="A3227">
            <v>7234000780</v>
          </cell>
          <cell r="B3227" t="str">
            <v>FORN SIKA 2 OU SIMILAR</v>
          </cell>
          <cell r="C3227">
            <v>19.64</v>
          </cell>
          <cell r="D3227" t="str">
            <v>L</v>
          </cell>
        </row>
        <row r="3228">
          <cell r="A3228">
            <v>7234000790</v>
          </cell>
          <cell r="B3228" t="str">
            <v>FORN SIKA 101 (SACO 25KG) OU SIMILAR</v>
          </cell>
          <cell r="C3228">
            <v>6.81</v>
          </cell>
          <cell r="D3228" t="str">
            <v>KG</v>
          </cell>
        </row>
        <row r="3229">
          <cell r="A3229">
            <v>7234000800</v>
          </cell>
          <cell r="B3229" t="str">
            <v>FORN SIKA FIX OU SIMILAR</v>
          </cell>
          <cell r="C3229">
            <v>14.34</v>
          </cell>
          <cell r="D3229" t="str">
            <v>KG</v>
          </cell>
        </row>
        <row r="3230">
          <cell r="A3230">
            <v>7234000810</v>
          </cell>
          <cell r="B3230" t="str">
            <v>FORN SIKA TOP-107 OU SIMILAR</v>
          </cell>
          <cell r="C3230">
            <v>10.47</v>
          </cell>
          <cell r="D3230" t="str">
            <v>KG</v>
          </cell>
        </row>
        <row r="3231">
          <cell r="A3231">
            <v>7234000820</v>
          </cell>
          <cell r="B3231" t="str">
            <v>FORN SIKA TOP-108 OU SIMILAR</v>
          </cell>
          <cell r="C3231">
            <v>34.99</v>
          </cell>
          <cell r="D3231" t="str">
            <v>KG</v>
          </cell>
        </row>
        <row r="3232">
          <cell r="A3232">
            <v>7234000830</v>
          </cell>
          <cell r="B3232" t="str">
            <v>FORN SIKA PRIMER 1  OU SIMILAR</v>
          </cell>
          <cell r="C3232">
            <v>121.14</v>
          </cell>
          <cell r="D3232" t="str">
            <v>UN</v>
          </cell>
        </row>
        <row r="3233">
          <cell r="A3233">
            <v>7234000840</v>
          </cell>
          <cell r="B3233" t="str">
            <v>FORN GRAUTE (GROUT) CIMENTICIO</v>
          </cell>
          <cell r="C3233">
            <v>1.88</v>
          </cell>
          <cell r="D3233" t="str">
            <v>KG</v>
          </cell>
        </row>
        <row r="3234">
          <cell r="A3234">
            <v>7234000850</v>
          </cell>
          <cell r="B3234" t="str">
            <v>FORN SIKADUR 32 OU SIMILAR</v>
          </cell>
          <cell r="C3234">
            <v>95.15</v>
          </cell>
          <cell r="D3234" t="str">
            <v>KG</v>
          </cell>
        </row>
        <row r="3235">
          <cell r="A3235">
            <v>7234000860</v>
          </cell>
          <cell r="B3235" t="str">
            <v>FORN SIKA TOP 122 PLUS OU SIMILAR</v>
          </cell>
          <cell r="C3235">
            <v>4.7300000000000004</v>
          </cell>
          <cell r="D3235" t="str">
            <v>KG</v>
          </cell>
        </row>
        <row r="3236">
          <cell r="A3236">
            <v>7234000870</v>
          </cell>
          <cell r="B3236" t="str">
            <v>FORN SIKAFLEX T68 OU SIMILAR</v>
          </cell>
          <cell r="C3236">
            <v>70.63</v>
          </cell>
          <cell r="D3236" t="str">
            <v>KG</v>
          </cell>
        </row>
        <row r="3237">
          <cell r="A3237">
            <v>7234000880</v>
          </cell>
          <cell r="B3237" t="str">
            <v>FORN SIKAFLEX 1A OU SIMILAR</v>
          </cell>
          <cell r="C3237">
            <v>66.5</v>
          </cell>
          <cell r="D3237" t="str">
            <v>UN</v>
          </cell>
        </row>
        <row r="3238">
          <cell r="A3238">
            <v>7234000890</v>
          </cell>
          <cell r="B3238" t="str">
            <v>FORN SIKATOP FLEX BICOMP OU SIMILAR</v>
          </cell>
          <cell r="C3238">
            <v>11.91</v>
          </cell>
          <cell r="D3238" t="str">
            <v>KG</v>
          </cell>
        </row>
        <row r="3239">
          <cell r="A3239">
            <v>7234000900</v>
          </cell>
          <cell r="B3239" t="str">
            <v>FORN SIKASWELL OU SIMILAR</v>
          </cell>
          <cell r="C3239">
            <v>227.14</v>
          </cell>
          <cell r="D3239" t="str">
            <v>UN</v>
          </cell>
        </row>
        <row r="3240">
          <cell r="A3240">
            <v>7234000910</v>
          </cell>
          <cell r="B3240" t="str">
            <v>FORN SIKAFLOOR 2530 W OU SIMILAR</v>
          </cell>
          <cell r="C3240">
            <v>49.72</v>
          </cell>
          <cell r="D3240" t="str">
            <v>KG</v>
          </cell>
        </row>
        <row r="3241">
          <cell r="A3241">
            <v>7234000920</v>
          </cell>
          <cell r="B3241" t="str">
            <v>FORN SIKAGARD 62 OU SIMILAR</v>
          </cell>
          <cell r="C3241">
            <v>107.26</v>
          </cell>
          <cell r="D3241" t="str">
            <v>KG</v>
          </cell>
        </row>
        <row r="3242">
          <cell r="A3242">
            <v>7234000930</v>
          </cell>
          <cell r="B3242" t="str">
            <v>FORN SIKA MONOTOP 100 SEAL OU SIMILAR</v>
          </cell>
          <cell r="C3242">
            <v>2.2000000000000002</v>
          </cell>
          <cell r="D3242" t="str">
            <v>KG</v>
          </cell>
        </row>
        <row r="3243">
          <cell r="A3243">
            <v>7234000940</v>
          </cell>
          <cell r="B3243" t="str">
            <v>FORN IGOLFLEX OU SIMILAR</v>
          </cell>
          <cell r="C3243">
            <v>17.34</v>
          </cell>
          <cell r="D3243" t="str">
            <v>KG</v>
          </cell>
        </row>
        <row r="3244">
          <cell r="A3244">
            <v>7234000950</v>
          </cell>
          <cell r="B3244" t="str">
            <v>FORN IGOL 2 OU SIMILAR</v>
          </cell>
          <cell r="C3244">
            <v>16.8</v>
          </cell>
          <cell r="D3244" t="str">
            <v>KG</v>
          </cell>
        </row>
        <row r="3245">
          <cell r="A3245">
            <v>7234000960</v>
          </cell>
          <cell r="B3245" t="str">
            <v>FORN TINTA A BASE DE BORRACHA CLORADA</v>
          </cell>
          <cell r="C3245">
            <v>103.75</v>
          </cell>
          <cell r="D3245" t="str">
            <v>L</v>
          </cell>
        </row>
        <row r="3246">
          <cell r="A3246">
            <v>7234000970</v>
          </cell>
          <cell r="B3246" t="str">
            <v>FORN TINTA EPOXI MODIFICADO BICOMPONENTE</v>
          </cell>
          <cell r="C3246">
            <v>90.79</v>
          </cell>
          <cell r="D3246" t="str">
            <v>L</v>
          </cell>
        </row>
        <row r="3247">
          <cell r="A3247">
            <v>7234000980</v>
          </cell>
          <cell r="B3247" t="str">
            <v>FORN MANTA IMPERMEABILI BASE ASFALTO 4MM</v>
          </cell>
          <cell r="C3247">
            <v>61.48</v>
          </cell>
          <cell r="D3247" t="str">
            <v>M2</v>
          </cell>
        </row>
        <row r="3248">
          <cell r="A3248">
            <v>7234000990</v>
          </cell>
          <cell r="B3248" t="str">
            <v>FORN MANTA GEOTEXTIL POLIESTER</v>
          </cell>
          <cell r="C3248">
            <v>7.07</v>
          </cell>
          <cell r="D3248" t="str">
            <v>M2</v>
          </cell>
        </row>
        <row r="3249">
          <cell r="A3249">
            <v>7234001000</v>
          </cell>
          <cell r="B3249" t="str">
            <v>FORN MANTA TERMOPLAS GEOMEMBRANA E=2MM</v>
          </cell>
          <cell r="C3249">
            <v>47.06</v>
          </cell>
          <cell r="D3249" t="str">
            <v>M2</v>
          </cell>
        </row>
        <row r="3250">
          <cell r="A3250">
            <v>7234001010</v>
          </cell>
          <cell r="B3250" t="str">
            <v>FORN MANTA ALUMINIZADA ASFALTICA 3 MM</v>
          </cell>
          <cell r="C3250">
            <v>47.95</v>
          </cell>
          <cell r="D3250" t="str">
            <v>M2</v>
          </cell>
        </row>
        <row r="3251">
          <cell r="A3251">
            <v>7234001020</v>
          </cell>
          <cell r="B3251" t="str">
            <v>FORN PRANCHA MAD TAIPA E=2.5CM</v>
          </cell>
          <cell r="C3251">
            <v>102.48</v>
          </cell>
          <cell r="D3251" t="str">
            <v>M2</v>
          </cell>
        </row>
        <row r="3252">
          <cell r="A3252">
            <v>7234001030</v>
          </cell>
          <cell r="B3252" t="str">
            <v>FORN TABUA MADEIRA PINUS E=2,5CM</v>
          </cell>
          <cell r="C3252">
            <v>28</v>
          </cell>
          <cell r="D3252" t="str">
            <v>M2</v>
          </cell>
        </row>
        <row r="3253">
          <cell r="A3253">
            <v>7234001040</v>
          </cell>
          <cell r="B3253" t="str">
            <v>FORN PECA DE MADEIRA 7X7CM S/A</v>
          </cell>
          <cell r="C3253">
            <v>18.05</v>
          </cell>
          <cell r="D3253" t="str">
            <v>M</v>
          </cell>
        </row>
        <row r="3254">
          <cell r="A3254">
            <v>7234001050</v>
          </cell>
          <cell r="B3254" t="str">
            <v>FORN PECA DE MADEIRA DE LEI 5X7CM APARE</v>
          </cell>
          <cell r="C3254">
            <v>18.05</v>
          </cell>
          <cell r="D3254" t="str">
            <v>M</v>
          </cell>
        </row>
        <row r="3255">
          <cell r="A3255">
            <v>7234001060</v>
          </cell>
          <cell r="B3255" t="str">
            <v>FORN PECA DE MADEIRA DE LEI 8X8CM APARE</v>
          </cell>
          <cell r="C3255">
            <v>23.57</v>
          </cell>
          <cell r="D3255" t="str">
            <v>M</v>
          </cell>
        </row>
        <row r="3256">
          <cell r="A3256">
            <v>7234001070</v>
          </cell>
          <cell r="B3256" t="str">
            <v>FORN PECA MAD 5X2 CM RIPA</v>
          </cell>
          <cell r="C3256">
            <v>3.68</v>
          </cell>
          <cell r="D3256" t="str">
            <v>M</v>
          </cell>
        </row>
        <row r="3257">
          <cell r="A3257">
            <v>7234001080</v>
          </cell>
          <cell r="B3257" t="str">
            <v>FORN SARRAFO (PINUS) 10X2,5CM</v>
          </cell>
          <cell r="C3257">
            <v>2.8</v>
          </cell>
          <cell r="D3257" t="str">
            <v>M</v>
          </cell>
        </row>
        <row r="3258">
          <cell r="A3258">
            <v>7234001090</v>
          </cell>
          <cell r="B3258" t="str">
            <v>FORN CHAPA MAD COMPENS 12MM RESINADA</v>
          </cell>
          <cell r="C3258">
            <v>23.91</v>
          </cell>
          <cell r="D3258" t="str">
            <v>M2</v>
          </cell>
        </row>
        <row r="3259">
          <cell r="A3259">
            <v>7234001100</v>
          </cell>
          <cell r="B3259" t="str">
            <v>FORN ESCORA EUCALIPTO S/T DN8A11CM</v>
          </cell>
          <cell r="C3259">
            <v>1.8</v>
          </cell>
          <cell r="D3259" t="str">
            <v>M</v>
          </cell>
        </row>
        <row r="3260">
          <cell r="A3260">
            <v>7234001110</v>
          </cell>
          <cell r="B3260" t="str">
            <v>FORN ACO CA-50</v>
          </cell>
          <cell r="C3260">
            <v>5.54</v>
          </cell>
          <cell r="D3260" t="str">
            <v>KG</v>
          </cell>
        </row>
        <row r="3261">
          <cell r="A3261">
            <v>7234001120</v>
          </cell>
          <cell r="B3261" t="str">
            <v>FORN ACO CA-60</v>
          </cell>
          <cell r="C3261">
            <v>5.49</v>
          </cell>
          <cell r="D3261" t="str">
            <v>KG</v>
          </cell>
        </row>
        <row r="3262">
          <cell r="A3262">
            <v>7234001130</v>
          </cell>
          <cell r="B3262" t="str">
            <v>FORN TELA ACO SOLD MF196 - 1,74KG/M2</v>
          </cell>
          <cell r="C3262">
            <v>7.03</v>
          </cell>
          <cell r="D3262" t="str">
            <v>KG</v>
          </cell>
        </row>
        <row r="3263">
          <cell r="A3263">
            <v>7234001135</v>
          </cell>
          <cell r="B3263" t="str">
            <v>FORN TELA ACO SOLD Q-75 - 1,21KG/M2</v>
          </cell>
          <cell r="C3263">
            <v>6.94</v>
          </cell>
          <cell r="D3263" t="str">
            <v>KG</v>
          </cell>
        </row>
        <row r="3264">
          <cell r="A3264">
            <v>7234001140</v>
          </cell>
          <cell r="B3264" t="str">
            <v>FORN TELA ACO SOLD Q138 - 2,20KG/M2</v>
          </cell>
          <cell r="C3264">
            <v>8.49</v>
          </cell>
          <cell r="D3264" t="str">
            <v>KG</v>
          </cell>
        </row>
        <row r="3265">
          <cell r="A3265">
            <v>7234001150</v>
          </cell>
          <cell r="B3265" t="str">
            <v>FORN TELA ACO SOLD Q92 - 1,42KG/M2</v>
          </cell>
          <cell r="C3265">
            <v>8.57</v>
          </cell>
          <cell r="D3265" t="str">
            <v>KG</v>
          </cell>
        </row>
        <row r="3266">
          <cell r="A3266">
            <v>7234001160</v>
          </cell>
          <cell r="B3266" t="str">
            <v>FORN ARAME RECOZIDO</v>
          </cell>
          <cell r="C3266">
            <v>22.87</v>
          </cell>
          <cell r="D3266" t="str">
            <v>KG</v>
          </cell>
        </row>
        <row r="3267">
          <cell r="A3267">
            <v>7234001170</v>
          </cell>
          <cell r="B3267" t="str">
            <v>FORN ARAME FARPADO GALVANIZADO</v>
          </cell>
          <cell r="C3267">
            <v>0.87</v>
          </cell>
          <cell r="D3267" t="str">
            <v>M</v>
          </cell>
        </row>
        <row r="3268">
          <cell r="A3268">
            <v>7234001180</v>
          </cell>
          <cell r="B3268" t="str">
            <v>FORN CONCERTINA PERFURANTE</v>
          </cell>
          <cell r="C3268">
            <v>38.950000000000003</v>
          </cell>
          <cell r="D3268" t="str">
            <v>M</v>
          </cell>
        </row>
        <row r="3269">
          <cell r="A3269">
            <v>7234001190</v>
          </cell>
          <cell r="B3269" t="str">
            <v>FORN PREGO COM CABECA 18X24</v>
          </cell>
          <cell r="C3269">
            <v>14.51</v>
          </cell>
          <cell r="D3269" t="str">
            <v>KG</v>
          </cell>
        </row>
        <row r="3270">
          <cell r="A3270">
            <v>7234001200</v>
          </cell>
          <cell r="B3270" t="str">
            <v>FORN PREGO COM CABECA 18X30</v>
          </cell>
          <cell r="C3270">
            <v>14.51</v>
          </cell>
          <cell r="D3270" t="str">
            <v>KG</v>
          </cell>
        </row>
        <row r="3271">
          <cell r="A3271">
            <v>7234001210</v>
          </cell>
          <cell r="B3271" t="str">
            <v>FORN PARAFUSO COM ROSCA 8 X 250MM</v>
          </cell>
          <cell r="C3271">
            <v>3.24</v>
          </cell>
          <cell r="D3271" t="str">
            <v>UN</v>
          </cell>
        </row>
        <row r="3272">
          <cell r="A3272">
            <v>7234001220</v>
          </cell>
          <cell r="B3272" t="str">
            <v>FORN LONA TERREIRO DUPLA IMPERM</v>
          </cell>
          <cell r="C3272">
            <v>10.85</v>
          </cell>
          <cell r="D3272" t="str">
            <v>M2</v>
          </cell>
        </row>
        <row r="3273">
          <cell r="A3273">
            <v>7234001230</v>
          </cell>
          <cell r="B3273" t="str">
            <v>FORN BIG BAG 90x90x110 CAP 1000KG C VALV</v>
          </cell>
          <cell r="C3273">
            <v>69.400000000000006</v>
          </cell>
          <cell r="D3273" t="str">
            <v>UN</v>
          </cell>
        </row>
        <row r="3274">
          <cell r="A3274">
            <v>7234001240</v>
          </cell>
          <cell r="B3274" t="str">
            <v>FORN PORTA MADEIRA PRANCHETA L=60CM</v>
          </cell>
          <cell r="C3274">
            <v>105.81</v>
          </cell>
          <cell r="D3274" t="str">
            <v>UN</v>
          </cell>
        </row>
        <row r="3275">
          <cell r="A3275">
            <v>7234001250</v>
          </cell>
          <cell r="B3275" t="str">
            <v>FORN PORTA MADEIRA PRANCHETA L=70CM</v>
          </cell>
          <cell r="C3275">
            <v>123.45</v>
          </cell>
          <cell r="D3275" t="str">
            <v>UN</v>
          </cell>
        </row>
        <row r="3276">
          <cell r="A3276">
            <v>7234001260</v>
          </cell>
          <cell r="B3276" t="str">
            <v>FORN PORTA MADEIRA PRANCHETA L=80CM</v>
          </cell>
          <cell r="C3276">
            <v>141.08000000000001</v>
          </cell>
          <cell r="D3276" t="str">
            <v>UN</v>
          </cell>
        </row>
        <row r="3277">
          <cell r="A3277">
            <v>7234001270</v>
          </cell>
          <cell r="B3277" t="str">
            <v>FORN PORTA MADEIRA ALMOFADADA L=80CM</v>
          </cell>
          <cell r="C3277">
            <v>247.89</v>
          </cell>
          <cell r="D3277" t="str">
            <v>UN</v>
          </cell>
        </row>
        <row r="3278">
          <cell r="A3278">
            <v>7234001280</v>
          </cell>
          <cell r="B3278" t="str">
            <v>FORN PORTA ALUMINIO COMPLETA COM VIDRO</v>
          </cell>
          <cell r="C3278">
            <v>385.26</v>
          </cell>
          <cell r="D3278" t="str">
            <v>M2</v>
          </cell>
        </row>
        <row r="3279">
          <cell r="A3279">
            <v>7234001290</v>
          </cell>
          <cell r="B3279" t="str">
            <v>FORN PORTA ALUMINIO VENEZIANA COMPLETA</v>
          </cell>
          <cell r="C3279">
            <v>394.14</v>
          </cell>
          <cell r="D3279" t="str">
            <v>M2</v>
          </cell>
        </row>
        <row r="3280">
          <cell r="A3280">
            <v>7234001300</v>
          </cell>
          <cell r="B3280" t="str">
            <v>FORN PORTA CORTA FOGO COMPLETA</v>
          </cell>
          <cell r="C3280">
            <v>995.88</v>
          </cell>
          <cell r="D3280" t="str">
            <v>UN</v>
          </cell>
        </row>
        <row r="3281">
          <cell r="A3281">
            <v>7234001310</v>
          </cell>
          <cell r="B3281" t="str">
            <v>FORN JANELA EM MADEIRA CORRER 1,50X1,20M</v>
          </cell>
          <cell r="C3281">
            <v>1763.58</v>
          </cell>
          <cell r="D3281" t="str">
            <v>UN</v>
          </cell>
        </row>
        <row r="3282">
          <cell r="A3282">
            <v>7234001320</v>
          </cell>
          <cell r="B3282" t="str">
            <v>FORN JANELA EM MADEIRA CORRER 1,50X2,00M</v>
          </cell>
          <cell r="C3282">
            <v>2939.29</v>
          </cell>
          <cell r="D3282" t="str">
            <v>UN</v>
          </cell>
        </row>
        <row r="3283">
          <cell r="A3283">
            <v>7234001330</v>
          </cell>
          <cell r="B3283" t="str">
            <v>FORN JANELA EM ALUMINIO CORRER COMPLETA</v>
          </cell>
          <cell r="C3283">
            <v>394.94</v>
          </cell>
          <cell r="D3283" t="str">
            <v>M2</v>
          </cell>
        </row>
        <row r="3284">
          <cell r="A3284">
            <v>7234001340</v>
          </cell>
          <cell r="B3284" t="str">
            <v>FORN JANELA ALUMINIO MAXIM-AR COMPLETA</v>
          </cell>
          <cell r="C3284">
            <v>451.58</v>
          </cell>
          <cell r="D3284" t="str">
            <v>M2</v>
          </cell>
        </row>
        <row r="3285">
          <cell r="A3285">
            <v>7234001350</v>
          </cell>
          <cell r="B3285" t="str">
            <v>FORN VIDRO TEMPERADO VERDE/INCOLOR 6MM</v>
          </cell>
          <cell r="C3285">
            <v>295.89999999999998</v>
          </cell>
          <cell r="D3285" t="str">
            <v>M2</v>
          </cell>
        </row>
        <row r="3286">
          <cell r="A3286">
            <v>7234001360</v>
          </cell>
          <cell r="B3286" t="str">
            <v>FORN VIDRO LISO 6MM</v>
          </cell>
          <cell r="C3286">
            <v>192.16</v>
          </cell>
          <cell r="D3286" t="str">
            <v>M2</v>
          </cell>
        </row>
        <row r="3287">
          <cell r="A3287">
            <v>7234001370</v>
          </cell>
          <cell r="B3287" t="str">
            <v>FORN FECHADURA COMPLETA PORTA INTERNA</v>
          </cell>
          <cell r="C3287">
            <v>72.91</v>
          </cell>
          <cell r="D3287" t="str">
            <v>UN</v>
          </cell>
        </row>
        <row r="3288">
          <cell r="A3288">
            <v>7234001380</v>
          </cell>
          <cell r="B3288" t="str">
            <v>FORN FECHADURA COMPLETA PORTA EXTERNA</v>
          </cell>
          <cell r="C3288">
            <v>82.12</v>
          </cell>
          <cell r="D3288" t="str">
            <v>UN</v>
          </cell>
        </row>
        <row r="3289">
          <cell r="A3289">
            <v>7234001390</v>
          </cell>
          <cell r="B3289" t="str">
            <v>FORN DOBRADICA EM LATAO LAMINADO</v>
          </cell>
          <cell r="C3289">
            <v>55.99</v>
          </cell>
          <cell r="D3289" t="str">
            <v>UN</v>
          </cell>
        </row>
        <row r="3290">
          <cell r="A3290">
            <v>7234001400</v>
          </cell>
          <cell r="B3290" t="str">
            <v>FORN BATENTE/PORTAL/ADUELA/MARCO MADEIRA</v>
          </cell>
          <cell r="C3290">
            <v>125.07</v>
          </cell>
          <cell r="D3290" t="str">
            <v>CJ</v>
          </cell>
        </row>
        <row r="3291">
          <cell r="A3291">
            <v>7234001410</v>
          </cell>
          <cell r="B3291" t="str">
            <v>FORN ALIZAR/GUARNICAO 5 X 2CM MADEIRA</v>
          </cell>
          <cell r="C3291">
            <v>3.46</v>
          </cell>
          <cell r="D3291" t="str">
            <v>M</v>
          </cell>
        </row>
        <row r="3292">
          <cell r="A3292">
            <v>7234001420</v>
          </cell>
          <cell r="B3292" t="str">
            <v>FORN TELHA CANALETE "49" OU SIMILAR</v>
          </cell>
          <cell r="C3292">
            <v>83.56</v>
          </cell>
          <cell r="D3292" t="str">
            <v>M2</v>
          </cell>
        </row>
        <row r="3293">
          <cell r="A3293">
            <v>7234001430</v>
          </cell>
          <cell r="B3293" t="str">
            <v>FORN TELHA CANALETE "90" OU SIMILAR</v>
          </cell>
          <cell r="C3293">
            <v>79.92</v>
          </cell>
          <cell r="D3293" t="str">
            <v>M2</v>
          </cell>
        </row>
        <row r="3294">
          <cell r="A3294">
            <v>7234001440</v>
          </cell>
          <cell r="B3294" t="str">
            <v>FORN TELHA FIBROCIMENTO E=4MM</v>
          </cell>
          <cell r="C3294">
            <v>15.57</v>
          </cell>
          <cell r="D3294" t="str">
            <v>M2</v>
          </cell>
        </row>
        <row r="3295">
          <cell r="A3295">
            <v>7234001450</v>
          </cell>
          <cell r="B3295" t="str">
            <v>FORN TELHA FIBROCIMENTO E=6MM</v>
          </cell>
          <cell r="C3295">
            <v>26.85</v>
          </cell>
          <cell r="D3295" t="str">
            <v>M2</v>
          </cell>
        </row>
        <row r="3296">
          <cell r="A3296">
            <v>7234001460</v>
          </cell>
          <cell r="B3296" t="str">
            <v>FORN CUMEEIRA</v>
          </cell>
          <cell r="C3296">
            <v>49.45</v>
          </cell>
          <cell r="D3296" t="str">
            <v>M</v>
          </cell>
        </row>
        <row r="3297">
          <cell r="A3297">
            <v>7234001470</v>
          </cell>
          <cell r="B3297" t="str">
            <v>FORN AZULEJO BRANCO 15X15CM EXTRA</v>
          </cell>
          <cell r="C3297">
            <v>18.64</v>
          </cell>
          <cell r="D3297" t="str">
            <v>M2</v>
          </cell>
        </row>
        <row r="3298">
          <cell r="A3298">
            <v>7234001480</v>
          </cell>
          <cell r="B3298" t="str">
            <v>FORN REVEST CERAMICO PEI-3 TIPO 'A'</v>
          </cell>
          <cell r="C3298">
            <v>31.6</v>
          </cell>
          <cell r="D3298" t="str">
            <v>M2</v>
          </cell>
        </row>
        <row r="3299">
          <cell r="A3299">
            <v>7234001490</v>
          </cell>
          <cell r="B3299" t="str">
            <v>FORN RODAPE/SOLEIRA/PEITORIL GRANITO</v>
          </cell>
          <cell r="C3299">
            <v>476.75</v>
          </cell>
          <cell r="D3299" t="str">
            <v>M2</v>
          </cell>
        </row>
        <row r="3300">
          <cell r="A3300">
            <v>7234001500</v>
          </cell>
          <cell r="B3300" t="str">
            <v>FORN GRAMA ESMERALDA EM PLACAS</v>
          </cell>
          <cell r="C3300">
            <v>8.7100000000000009</v>
          </cell>
          <cell r="D3300" t="str">
            <v>M2</v>
          </cell>
        </row>
        <row r="3301">
          <cell r="A3301">
            <v>7234001510</v>
          </cell>
          <cell r="B3301" t="str">
            <v>FORN MUDAS DE ARVORES TAMANHO MEDIO</v>
          </cell>
          <cell r="C3301">
            <v>40.24</v>
          </cell>
          <cell r="D3301" t="str">
            <v>UN</v>
          </cell>
        </row>
        <row r="3302">
          <cell r="A3302">
            <v>7234001520</v>
          </cell>
          <cell r="B3302" t="str">
            <v>FORN TERRA VEGETAL</v>
          </cell>
          <cell r="C3302">
            <v>183.87</v>
          </cell>
          <cell r="D3302" t="str">
            <v>M3</v>
          </cell>
        </row>
        <row r="3303">
          <cell r="A3303">
            <v>7234001530</v>
          </cell>
          <cell r="B3303" t="str">
            <v>FORN CALCARIO DOLOMITICO</v>
          </cell>
          <cell r="C3303">
            <v>0.11</v>
          </cell>
          <cell r="D3303" t="str">
            <v>KG</v>
          </cell>
        </row>
        <row r="3304">
          <cell r="A3304">
            <v>7234001540</v>
          </cell>
          <cell r="B3304" t="str">
            <v>FORN TELA REVESTIDA PVC 2" FIO 14</v>
          </cell>
          <cell r="C3304">
            <v>18.16</v>
          </cell>
          <cell r="D3304" t="str">
            <v>M2</v>
          </cell>
        </row>
        <row r="3305">
          <cell r="A3305">
            <v>7234001550</v>
          </cell>
          <cell r="B3305" t="str">
            <v>FORN TELA REVESTIDA PVC 2.1/2" FIO 12</v>
          </cell>
          <cell r="C3305">
            <v>35.51</v>
          </cell>
          <cell r="D3305" t="str">
            <v>M2</v>
          </cell>
        </row>
        <row r="3306">
          <cell r="A3306">
            <v>7234001560</v>
          </cell>
          <cell r="B3306" t="str">
            <v>FORN TELA ONDULADA QUAD GALV FIO 12</v>
          </cell>
          <cell r="C3306">
            <v>32.049999999999997</v>
          </cell>
          <cell r="D3306" t="str">
            <v>M2</v>
          </cell>
        </row>
        <row r="3307">
          <cell r="A3307">
            <v>7234001570</v>
          </cell>
          <cell r="B3307" t="str">
            <v>FORN TELA DE NYLON MOSQUITEIRO</v>
          </cell>
          <cell r="C3307">
            <v>7.19</v>
          </cell>
          <cell r="D3307" t="str">
            <v>M2</v>
          </cell>
        </row>
        <row r="3308">
          <cell r="A3308">
            <v>7234001580</v>
          </cell>
          <cell r="B3308" t="str">
            <v>FORN TELA PLASTICA PROTECAO DE FACHADA</v>
          </cell>
          <cell r="C3308">
            <v>10.210000000000001</v>
          </cell>
          <cell r="D3308" t="str">
            <v>M2</v>
          </cell>
        </row>
        <row r="3309">
          <cell r="A3309">
            <v>7234001590</v>
          </cell>
          <cell r="B3309" t="str">
            <v>FORN ARMARIO DE SOBREPOR COM ESPELHO</v>
          </cell>
          <cell r="C3309">
            <v>54.26</v>
          </cell>
          <cell r="D3309" t="str">
            <v>UN</v>
          </cell>
        </row>
        <row r="3310">
          <cell r="A3310">
            <v>7234001600</v>
          </cell>
          <cell r="B3310" t="str">
            <v>FORN BACIA SANITARIA LOUCA BRANCA</v>
          </cell>
          <cell r="C3310">
            <v>144.99</v>
          </cell>
          <cell r="D3310" t="str">
            <v>UN</v>
          </cell>
        </row>
        <row r="3311">
          <cell r="A3311">
            <v>7234001610</v>
          </cell>
          <cell r="B3311" t="str">
            <v>FORN TORNEIRA BOIA PVC CAIXA AGUA  1/2"</v>
          </cell>
          <cell r="C3311">
            <v>16.77</v>
          </cell>
          <cell r="D3311" t="str">
            <v>UN</v>
          </cell>
        </row>
        <row r="3312">
          <cell r="A3312">
            <v>7234001620</v>
          </cell>
          <cell r="B3312" t="str">
            <v>FORN TUBO  LIGACAO CROMADO BACIA SANIT</v>
          </cell>
          <cell r="C3312">
            <v>50.4</v>
          </cell>
          <cell r="D3312" t="str">
            <v>UN</v>
          </cell>
        </row>
        <row r="3313">
          <cell r="A3313">
            <v>7234001630</v>
          </cell>
          <cell r="B3313" t="str">
            <v>FORN CUBA EMBUTIR LOUCA LAVATORIO</v>
          </cell>
          <cell r="C3313">
            <v>93</v>
          </cell>
          <cell r="D3313" t="str">
            <v>UN</v>
          </cell>
        </row>
        <row r="3314">
          <cell r="A3314">
            <v>7234001640</v>
          </cell>
          <cell r="B3314" t="str">
            <v>FORN CAIXA DESCARGA PLASTICA EXTERNA</v>
          </cell>
          <cell r="C3314">
            <v>37.159999999999997</v>
          </cell>
          <cell r="D3314" t="str">
            <v>UN</v>
          </cell>
        </row>
        <row r="3315">
          <cell r="A3315">
            <v>7234001650</v>
          </cell>
          <cell r="B3315" t="str">
            <v>FORN DUCHA MANUAL REGISTRO DE PRESSÃO</v>
          </cell>
          <cell r="C3315">
            <v>94.5</v>
          </cell>
          <cell r="D3315" t="str">
            <v>UN</v>
          </cell>
        </row>
        <row r="3316">
          <cell r="A3316">
            <v>7234001660</v>
          </cell>
          <cell r="B3316" t="str">
            <v>FORN ENGATE FLEXIVEL PVC 1/2"</v>
          </cell>
          <cell r="C3316">
            <v>6.28</v>
          </cell>
          <cell r="D3316" t="str">
            <v>UN</v>
          </cell>
        </row>
        <row r="3317">
          <cell r="A3317">
            <v>7234001670</v>
          </cell>
          <cell r="B3317" t="str">
            <v>FORN LAVATORIO LOUCA COM COLUNA</v>
          </cell>
          <cell r="C3317">
            <v>214.56</v>
          </cell>
          <cell r="D3317" t="str">
            <v>UN</v>
          </cell>
        </row>
        <row r="3318">
          <cell r="A3318">
            <v>7234001680</v>
          </cell>
          <cell r="B3318" t="str">
            <v>FORN MICTORIO SIFONADO LOUCA COMPLETO</v>
          </cell>
          <cell r="C3318">
            <v>329.62</v>
          </cell>
          <cell r="D3318" t="str">
            <v>UN</v>
          </cell>
        </row>
        <row r="3319">
          <cell r="A3319">
            <v>7234001690</v>
          </cell>
          <cell r="B3319" t="str">
            <v>FORN TOALHEIRO PLASTICO PAPEL TOALHA</v>
          </cell>
          <cell r="C3319">
            <v>45.84</v>
          </cell>
          <cell r="D3319" t="str">
            <v>UN</v>
          </cell>
        </row>
        <row r="3320">
          <cell r="A3320">
            <v>7234001700</v>
          </cell>
          <cell r="B3320" t="str">
            <v>FORN SIFAO PLASTICO FLEXIVEL COLUNA</v>
          </cell>
          <cell r="C3320">
            <v>7.45</v>
          </cell>
          <cell r="D3320" t="str">
            <v>UN</v>
          </cell>
        </row>
        <row r="3321">
          <cell r="A3321">
            <v>7234001710</v>
          </cell>
          <cell r="B3321" t="str">
            <v>FORN CHUVEIRO ELETRICO COMUM</v>
          </cell>
          <cell r="C3321">
            <v>69.400000000000006</v>
          </cell>
          <cell r="D3321" t="str">
            <v>UN</v>
          </cell>
        </row>
        <row r="3322">
          <cell r="A3322">
            <v>7234001720</v>
          </cell>
          <cell r="B3322" t="str">
            <v>FORN TANQUE LOUCA BRANCA SUSPENSO</v>
          </cell>
          <cell r="C3322">
            <v>392.64</v>
          </cell>
          <cell r="D3322" t="str">
            <v>UN</v>
          </cell>
        </row>
        <row r="3323">
          <cell r="A3323">
            <v>7234001730</v>
          </cell>
          <cell r="B3323" t="str">
            <v>FORN ASSENTO PLASTICO BACIA SANITARIA</v>
          </cell>
          <cell r="C3323">
            <v>31.53</v>
          </cell>
          <cell r="D3323" t="str">
            <v>UN</v>
          </cell>
        </row>
        <row r="3324">
          <cell r="A3324">
            <v>7234001740</v>
          </cell>
          <cell r="B3324" t="str">
            <v>FORN TORNEIRA CROMADA PAREDE</v>
          </cell>
          <cell r="C3324">
            <v>97.24</v>
          </cell>
          <cell r="D3324" t="str">
            <v>UN</v>
          </cell>
        </row>
        <row r="3325">
          <cell r="A3325">
            <v>7234001750</v>
          </cell>
          <cell r="B3325" t="str">
            <v>FORN VALVULA ESCOAMENTO METAL CROMADA</v>
          </cell>
          <cell r="C3325">
            <v>44.86</v>
          </cell>
          <cell r="D3325" t="str">
            <v>UN</v>
          </cell>
        </row>
        <row r="3326">
          <cell r="A3326">
            <v>7234001760</v>
          </cell>
          <cell r="B3326" t="str">
            <v>FORN TORNEIRA PLASTICA</v>
          </cell>
          <cell r="C3326">
            <v>14.74</v>
          </cell>
          <cell r="D3326" t="str">
            <v>UN</v>
          </cell>
        </row>
        <row r="3327">
          <cell r="A3327">
            <v>7234001770</v>
          </cell>
          <cell r="B3327" t="str">
            <v>FORN RALO SECO PVC QUADR GRELHA BRANCA</v>
          </cell>
          <cell r="C3327">
            <v>10.56</v>
          </cell>
          <cell r="D3327" t="str">
            <v>UN</v>
          </cell>
        </row>
        <row r="3328">
          <cell r="A3328">
            <v>7234001780</v>
          </cell>
          <cell r="B3328" t="str">
            <v>FORN VEDACAO SAIDA VASO DN 100</v>
          </cell>
          <cell r="C3328">
            <v>2.35</v>
          </cell>
          <cell r="D3328" t="str">
            <v>UN</v>
          </cell>
        </row>
        <row r="3329">
          <cell r="A3329">
            <v>7234001790</v>
          </cell>
          <cell r="B3329" t="str">
            <v>FORN CAIXA SIFONADA PVC REDONDA</v>
          </cell>
          <cell r="C3329">
            <v>14.92</v>
          </cell>
          <cell r="D3329" t="str">
            <v>UN</v>
          </cell>
        </row>
        <row r="3330">
          <cell r="A3330">
            <v>7234001800</v>
          </cell>
          <cell r="B3330" t="str">
            <v>FORN CAIXA GORDURA QUADRADA PRE MOLDADA</v>
          </cell>
          <cell r="C3330">
            <v>227.14</v>
          </cell>
          <cell r="D3330" t="str">
            <v>UN</v>
          </cell>
        </row>
        <row r="3331">
          <cell r="A3331">
            <v>7234001810</v>
          </cell>
          <cell r="B3331" t="str">
            <v>FORN CAIXA PASSAGEM QUADRADA PRE MOLDADA</v>
          </cell>
          <cell r="C3331">
            <v>94.64</v>
          </cell>
          <cell r="D3331" t="str">
            <v>UN</v>
          </cell>
        </row>
        <row r="3332">
          <cell r="A3332">
            <v>7234001820</v>
          </cell>
          <cell r="B3332" t="str">
            <v>FORN CAIXA DAGUA FIBRA VIDRO 5000L</v>
          </cell>
          <cell r="C3332">
            <v>2108.48</v>
          </cell>
          <cell r="D3332" t="str">
            <v>UN</v>
          </cell>
        </row>
        <row r="3333">
          <cell r="A3333">
            <v>7234001830</v>
          </cell>
          <cell r="B3333" t="str">
            <v>FORN CAIXA DAGUA FIBRA VIDRO 1000L</v>
          </cell>
          <cell r="C3333">
            <v>452.66</v>
          </cell>
          <cell r="D3333" t="str">
            <v>UN</v>
          </cell>
        </row>
        <row r="3334">
          <cell r="A3334">
            <v>7234001840</v>
          </cell>
          <cell r="B3334" t="str">
            <v>FORN CABO DE COBRE 1,5 MM2</v>
          </cell>
          <cell r="C3334">
            <v>0.81</v>
          </cell>
          <cell r="D3334" t="str">
            <v>M</v>
          </cell>
        </row>
        <row r="3335">
          <cell r="A3335">
            <v>7234001850</v>
          </cell>
          <cell r="B3335" t="str">
            <v>FORN CABO DE COBRE 2,5 MM2</v>
          </cell>
          <cell r="C3335">
            <v>1.34</v>
          </cell>
          <cell r="D3335" t="str">
            <v>M</v>
          </cell>
        </row>
        <row r="3336">
          <cell r="A3336">
            <v>7234001860</v>
          </cell>
          <cell r="B3336" t="str">
            <v>FORN CABO DE COBRE 4,0 MM2</v>
          </cell>
          <cell r="C3336">
            <v>2.38</v>
          </cell>
          <cell r="D3336" t="str">
            <v>M</v>
          </cell>
        </row>
        <row r="3337">
          <cell r="A3337">
            <v>7234001870</v>
          </cell>
          <cell r="B3337" t="str">
            <v>FORN CABO DE COBRE 6,0 MM2</v>
          </cell>
          <cell r="C3337">
            <v>3.34</v>
          </cell>
          <cell r="D3337" t="str">
            <v>M</v>
          </cell>
        </row>
        <row r="3338">
          <cell r="A3338">
            <v>7234001880</v>
          </cell>
          <cell r="B3338" t="str">
            <v>FORN ELETRODUTO CORRUGADO FLEXIVEL 1"</v>
          </cell>
          <cell r="C3338">
            <v>2.42</v>
          </cell>
          <cell r="D3338" t="str">
            <v>M</v>
          </cell>
        </row>
        <row r="3339">
          <cell r="A3339">
            <v>7234001890</v>
          </cell>
          <cell r="B3339" t="str">
            <v>FORN LUMINARIA COMPLETA LAMPADA MISTA</v>
          </cell>
          <cell r="C3339">
            <v>135.02000000000001</v>
          </cell>
          <cell r="D3339" t="str">
            <v>UN</v>
          </cell>
        </row>
        <row r="3340">
          <cell r="A3340">
            <v>7234001900</v>
          </cell>
          <cell r="B3340" t="str">
            <v>FORN LAMPADA FLUORESCENTE TUBULAR 32/40W</v>
          </cell>
          <cell r="C3340">
            <v>8.98</v>
          </cell>
          <cell r="D3340" t="str">
            <v>UN</v>
          </cell>
        </row>
        <row r="3341">
          <cell r="A3341">
            <v>7234001910</v>
          </cell>
          <cell r="B3341" t="str">
            <v>FORN LAMPADA LED COMPACTA 8-12W</v>
          </cell>
          <cell r="C3341">
            <v>36.72</v>
          </cell>
          <cell r="D3341" t="str">
            <v>UN</v>
          </cell>
        </row>
        <row r="3342">
          <cell r="A3342">
            <v>7234001920</v>
          </cell>
          <cell r="B3342" t="str">
            <v>FORN LAMPADA LED TUBULAR 18/20W</v>
          </cell>
          <cell r="C3342">
            <v>65.13</v>
          </cell>
          <cell r="D3342" t="str">
            <v>UN</v>
          </cell>
        </row>
        <row r="3343">
          <cell r="A3343">
            <v>7234001930</v>
          </cell>
          <cell r="B3343" t="str">
            <v>FORN MONOMERO AMINA QUARTENARIA EMULSAO</v>
          </cell>
          <cell r="C3343">
            <v>25.94</v>
          </cell>
          <cell r="D3343" t="str">
            <v>KG</v>
          </cell>
        </row>
        <row r="3344">
          <cell r="A3344">
            <v>7234001940</v>
          </cell>
          <cell r="B3344" t="str">
            <v>FORN PRODUTO DE CONTROLE DE ODOR</v>
          </cell>
          <cell r="C3344">
            <v>31.04</v>
          </cell>
          <cell r="D3344" t="str">
            <v>L</v>
          </cell>
        </row>
        <row r="3345">
          <cell r="A3345">
            <v>7234001950</v>
          </cell>
          <cell r="B3345" t="str">
            <v>FORN SACARIA DE RAFIA</v>
          </cell>
          <cell r="C3345">
            <v>3.31</v>
          </cell>
          <cell r="D3345" t="str">
            <v>UN</v>
          </cell>
        </row>
        <row r="3346">
          <cell r="A3346">
            <v>7234001960</v>
          </cell>
          <cell r="B3346" t="str">
            <v>FORN AREIA FINA BRANCA</v>
          </cell>
          <cell r="C3346">
            <v>94.64</v>
          </cell>
          <cell r="D3346" t="str">
            <v>M3</v>
          </cell>
        </row>
        <row r="3347">
          <cell r="A3347">
            <v>7234001970</v>
          </cell>
          <cell r="B3347" t="str">
            <v>FORN SIKA GROUT TIX</v>
          </cell>
          <cell r="C3347">
            <v>2.36</v>
          </cell>
          <cell r="D3347" t="str">
            <v>KG</v>
          </cell>
        </row>
        <row r="3348">
          <cell r="A3348">
            <v>7234001980</v>
          </cell>
          <cell r="B3348" t="str">
            <v>FORN VERNIZ EPOXI INTERGARD 2001/SIMILAR</v>
          </cell>
          <cell r="C3348">
            <v>49.08</v>
          </cell>
          <cell r="D3348" t="str">
            <v>L</v>
          </cell>
        </row>
        <row r="3349">
          <cell r="A3349">
            <v>7234001990</v>
          </cell>
          <cell r="B3349" t="str">
            <v>FORN BOMBA DOSADORA DE POLIELETROLITO</v>
          </cell>
          <cell r="C3349">
            <v>47952.2</v>
          </cell>
          <cell r="D3349" t="str">
            <v>UN</v>
          </cell>
        </row>
        <row r="3350">
          <cell r="A3350">
            <v>7234002000</v>
          </cell>
          <cell r="B3350" t="str">
            <v>FORN MEDIDOR PH P/BANCADA MICROPROCESSA</v>
          </cell>
          <cell r="C3350">
            <v>946.43</v>
          </cell>
          <cell r="D3350" t="str">
            <v>UN</v>
          </cell>
        </row>
        <row r="3351">
          <cell r="A3351">
            <v>7234002010</v>
          </cell>
          <cell r="B3351" t="str">
            <v>FORN TURBIDIMETRO PARA CAMPO/BANCADA</v>
          </cell>
          <cell r="C3351">
            <v>1261.9000000000001</v>
          </cell>
          <cell r="D3351" t="str">
            <v>UN</v>
          </cell>
        </row>
        <row r="3352">
          <cell r="A3352">
            <v>7234002020</v>
          </cell>
          <cell r="B3352" t="str">
            <v>FORN COLORIMETRO PARA FLUORETO</v>
          </cell>
          <cell r="C3352">
            <v>1261.9000000000001</v>
          </cell>
          <cell r="D3352" t="str">
            <v>UN</v>
          </cell>
        </row>
        <row r="3353">
          <cell r="A3353">
            <v>7234002030</v>
          </cell>
          <cell r="B3353" t="str">
            <v>FORN COLORIMETRO PARA COR</v>
          </cell>
          <cell r="C3353">
            <v>883.33</v>
          </cell>
          <cell r="D3353" t="str">
            <v>UN</v>
          </cell>
        </row>
        <row r="3354">
          <cell r="A3354">
            <v>7234002040</v>
          </cell>
          <cell r="B3354" t="str">
            <v>FORN MEDIDOR P/ANALISE CLORO LIVRE TOTAL</v>
          </cell>
          <cell r="C3354">
            <v>883.33</v>
          </cell>
          <cell r="D3354" t="str">
            <v>UN</v>
          </cell>
        </row>
        <row r="3355">
          <cell r="A3355">
            <v>7234002050</v>
          </cell>
          <cell r="B3355" t="str">
            <v>FORN COLORIMETRO MICROPROCES MULTIPARA</v>
          </cell>
          <cell r="C3355">
            <v>1955.95</v>
          </cell>
          <cell r="D3355" t="str">
            <v>UN</v>
          </cell>
        </row>
        <row r="3356">
          <cell r="A3356">
            <v>7234002060</v>
          </cell>
          <cell r="B3356" t="str">
            <v>FORN JAR-TEST P/ENSAIO FLOCULA SEIS PROV</v>
          </cell>
          <cell r="C3356">
            <v>3154.75</v>
          </cell>
          <cell r="D3356" t="str">
            <v>UN</v>
          </cell>
        </row>
        <row r="3357">
          <cell r="A3357">
            <v>7234002070</v>
          </cell>
          <cell r="B3357" t="str">
            <v>FORN PLACA AGITADORA SEM AQUECIMENTO</v>
          </cell>
          <cell r="C3357">
            <v>630.95000000000005</v>
          </cell>
          <cell r="D3357" t="str">
            <v>UN</v>
          </cell>
        </row>
        <row r="3358">
          <cell r="A3358">
            <v>7234002080</v>
          </cell>
          <cell r="B3358" t="str">
            <v>FORN PIPETA AUTO CAP. 5.000 MICROLITROS</v>
          </cell>
          <cell r="C3358">
            <v>820.24</v>
          </cell>
          <cell r="D3358" t="str">
            <v>UN</v>
          </cell>
        </row>
        <row r="3359">
          <cell r="A3359">
            <v>7234002090</v>
          </cell>
          <cell r="B3359" t="str">
            <v>FORN PIPETA AUTOCAPAC. MÁXIMA DE 10ML</v>
          </cell>
          <cell r="C3359">
            <v>820.24</v>
          </cell>
          <cell r="D3359" t="str">
            <v>UN</v>
          </cell>
        </row>
        <row r="3360">
          <cell r="A3360">
            <v>7234002100</v>
          </cell>
          <cell r="B3360" t="str">
            <v>FORN DISPENSADOR</v>
          </cell>
          <cell r="C3360">
            <v>2523.8000000000002</v>
          </cell>
          <cell r="D3360" t="str">
            <v>UN</v>
          </cell>
        </row>
        <row r="3361">
          <cell r="A3361">
            <v>7234002110</v>
          </cell>
          <cell r="B3361" t="str">
            <v>FORN BURETA DIGITAL CAPACIDADE 10ML</v>
          </cell>
          <cell r="C3361">
            <v>3533.32</v>
          </cell>
          <cell r="D3361" t="str">
            <v>UN</v>
          </cell>
        </row>
        <row r="3362">
          <cell r="A3362">
            <v>7234002120</v>
          </cell>
          <cell r="B3362" t="str">
            <v>FORN DEIONIZADOR AGUA CAPACIDADE 50 L/H</v>
          </cell>
          <cell r="C3362">
            <v>2328.41</v>
          </cell>
          <cell r="D3362" t="str">
            <v>UN</v>
          </cell>
        </row>
        <row r="3363">
          <cell r="A3363">
            <v>7234002130</v>
          </cell>
          <cell r="B3363" t="str">
            <v>FORN MONITOR pH ONLINE  P/CONTRO PROCESS</v>
          </cell>
          <cell r="C3363">
            <v>6309.5</v>
          </cell>
          <cell r="D3363" t="str">
            <v>UN</v>
          </cell>
        </row>
        <row r="3364">
          <cell r="A3364">
            <v>7234002140</v>
          </cell>
          <cell r="B3364" t="str">
            <v>FORN ANALISADOR TURBIDEZ PROCESSO CONTI</v>
          </cell>
          <cell r="C3364">
            <v>9085.68</v>
          </cell>
          <cell r="D3364" t="str">
            <v>UN</v>
          </cell>
        </row>
        <row r="3365">
          <cell r="A3365">
            <v>7234002150</v>
          </cell>
          <cell r="B3365" t="str">
            <v>FORN ANALISADOR FLUORETO ONLINE</v>
          </cell>
          <cell r="C3365">
            <v>26499.9</v>
          </cell>
          <cell r="D3365" t="str">
            <v>UN</v>
          </cell>
        </row>
        <row r="3366">
          <cell r="A3366">
            <v>7234002160</v>
          </cell>
          <cell r="B3366" t="str">
            <v>FORN ANALISADOR CLORO ONLINE</v>
          </cell>
          <cell r="C3366">
            <v>22714.2</v>
          </cell>
          <cell r="D3366" t="str">
            <v>UN</v>
          </cell>
        </row>
        <row r="3367">
          <cell r="A3367">
            <v>7234002170</v>
          </cell>
          <cell r="B3367" t="str">
            <v>FORN MONITOR CONTINUO DE CARGA IONICA</v>
          </cell>
          <cell r="C3367">
            <v>37857</v>
          </cell>
          <cell r="D3367" t="str">
            <v>UN</v>
          </cell>
        </row>
        <row r="3368">
          <cell r="A3368">
            <v>7234002180</v>
          </cell>
          <cell r="B3368" t="str">
            <v>FORN VIDRARIA PARA LABORATORIO</v>
          </cell>
          <cell r="C3368">
            <v>2410.23</v>
          </cell>
          <cell r="D3368" t="str">
            <v>UN</v>
          </cell>
        </row>
        <row r="3369">
          <cell r="A3369">
            <v>7234002190</v>
          </cell>
          <cell r="B3369" t="str">
            <v>FORN MADEIRA DE LEI</v>
          </cell>
          <cell r="C3369">
            <v>3682.88</v>
          </cell>
          <cell r="D3369" t="str">
            <v>M3</v>
          </cell>
        </row>
        <row r="3370">
          <cell r="A3370">
            <v>7234002200</v>
          </cell>
          <cell r="B3370" t="str">
            <v>FORN PREGO COM CABECA 17X27</v>
          </cell>
          <cell r="C3370">
            <v>14.79</v>
          </cell>
          <cell r="D3370" t="str">
            <v>KG</v>
          </cell>
        </row>
        <row r="3371">
          <cell r="A3371">
            <v>7234002210</v>
          </cell>
          <cell r="B3371" t="str">
            <v>FORN BANCADA GRANITO CINZA POLIDO E=2CM</v>
          </cell>
          <cell r="C3371">
            <v>217.14</v>
          </cell>
          <cell r="D3371" t="str">
            <v>M2</v>
          </cell>
        </row>
        <row r="3372">
          <cell r="A3372">
            <v>7234002220</v>
          </cell>
          <cell r="B3372" t="str">
            <v>FORN GRANITO POLIDO</v>
          </cell>
          <cell r="C3372">
            <v>156.82</v>
          </cell>
          <cell r="D3372" t="str">
            <v>M2</v>
          </cell>
        </row>
        <row r="3373">
          <cell r="A3373">
            <v>7234002230</v>
          </cell>
          <cell r="B3373" t="str">
            <v>FORN TORNEIRA BANC MET MANUAL LAVATORIO</v>
          </cell>
          <cell r="C3373">
            <v>48.38</v>
          </cell>
          <cell r="D3373" t="str">
            <v>UN</v>
          </cell>
        </row>
        <row r="3374">
          <cell r="A3374">
            <v>7234002240</v>
          </cell>
          <cell r="B3374" t="str">
            <v>FORN TORNEIRA BANC MET AUTOMAT LAVATORIO</v>
          </cell>
          <cell r="C3374">
            <v>161.54</v>
          </cell>
          <cell r="D3374" t="str">
            <v>UN</v>
          </cell>
        </row>
        <row r="3375">
          <cell r="A3375">
            <v>7234002250</v>
          </cell>
          <cell r="B3375" t="str">
            <v>FORN TORNEIRA BANC MET MANUAL PIA COZINH</v>
          </cell>
          <cell r="C3375">
            <v>97.54</v>
          </cell>
          <cell r="D3375" t="str">
            <v>UN</v>
          </cell>
        </row>
        <row r="3376">
          <cell r="A3376">
            <v>7234002260</v>
          </cell>
          <cell r="B3376" t="str">
            <v>FORN CAIXA DAGUA FIBRA VIDRO 500L COMPL</v>
          </cell>
          <cell r="C3376">
            <v>329.36</v>
          </cell>
          <cell r="D3376" t="str">
            <v>UN</v>
          </cell>
        </row>
        <row r="3377">
          <cell r="A3377">
            <v>7234002270</v>
          </cell>
          <cell r="B3377" t="str">
            <v>FORN TANQUE POLIETILENO 10000 L</v>
          </cell>
          <cell r="C3377">
            <v>5693.69</v>
          </cell>
          <cell r="D3377" t="str">
            <v>UN</v>
          </cell>
        </row>
        <row r="3378">
          <cell r="A3378">
            <v>7234002280</v>
          </cell>
          <cell r="B3378" t="str">
            <v>FORN TANQUE POLIETILENO 20000 L</v>
          </cell>
          <cell r="C3378">
            <v>12492.81</v>
          </cell>
          <cell r="D3378" t="str">
            <v>UN</v>
          </cell>
        </row>
        <row r="3379">
          <cell r="A3379">
            <v>7234002290</v>
          </cell>
          <cell r="B3379" t="str">
            <v>FORN CAIXA D´AGUA POLIETILENO 500 L</v>
          </cell>
          <cell r="C3379">
            <v>220.97</v>
          </cell>
          <cell r="D3379" t="str">
            <v>UN</v>
          </cell>
        </row>
        <row r="3380">
          <cell r="A3380">
            <v>7234002300</v>
          </cell>
          <cell r="B3380" t="str">
            <v>FORN CAIXA D´AGUA POLIETILENO 1000 L</v>
          </cell>
          <cell r="C3380">
            <v>385.3</v>
          </cell>
          <cell r="D3380" t="str">
            <v>UN</v>
          </cell>
        </row>
        <row r="3381">
          <cell r="A3381">
            <v>7234002310</v>
          </cell>
          <cell r="B3381" t="str">
            <v>FORN CAIXA D´AGUA POLIETILENO 5000 L</v>
          </cell>
          <cell r="C3381">
            <v>2574.2800000000002</v>
          </cell>
          <cell r="D3381" t="str">
            <v>UN</v>
          </cell>
        </row>
        <row r="3382">
          <cell r="A3382">
            <v>7234002320</v>
          </cell>
          <cell r="B3382" t="str">
            <v>FORN CAIXA GORDURA PVC DN 300 INCL TAMPA</v>
          </cell>
          <cell r="C3382">
            <v>389.61</v>
          </cell>
          <cell r="D3382" t="str">
            <v>UN</v>
          </cell>
        </row>
        <row r="3383">
          <cell r="A3383">
            <v>7234002330</v>
          </cell>
          <cell r="B3383" t="str">
            <v>FORN CAIXA PASSAGEM PVC DN300 INCL TAMPA</v>
          </cell>
          <cell r="C3383">
            <v>372.89</v>
          </cell>
          <cell r="D3383" t="str">
            <v>UN</v>
          </cell>
        </row>
        <row r="3384">
          <cell r="A3384">
            <v>7234002340</v>
          </cell>
          <cell r="B3384" t="str">
            <v>FORN AREIA LAVADA</v>
          </cell>
          <cell r="C3384">
            <v>84.04</v>
          </cell>
          <cell r="D3384" t="str">
            <v>M3</v>
          </cell>
        </row>
        <row r="3385">
          <cell r="A3385">
            <v>7234002350</v>
          </cell>
          <cell r="B3385" t="str">
            <v>FORN BACIA SANITARIA CX ACOPLADA COMPL</v>
          </cell>
          <cell r="C3385">
            <v>386.6</v>
          </cell>
          <cell r="D3385" t="str">
            <v>UN</v>
          </cell>
        </row>
        <row r="3386">
          <cell r="A3386">
            <v>7234002360</v>
          </cell>
          <cell r="B3386" t="str">
            <v>FORN CUBA DE ACO INOX NUMERO 1</v>
          </cell>
          <cell r="C3386">
            <v>173.86</v>
          </cell>
          <cell r="D3386" t="str">
            <v>UN</v>
          </cell>
        </row>
        <row r="3387">
          <cell r="A3387">
            <v>7234002370</v>
          </cell>
          <cell r="B3387" t="str">
            <v>FORN CUBA DE ACO INOX NUMERO 2</v>
          </cell>
          <cell r="C3387">
            <v>191.15</v>
          </cell>
          <cell r="D3387" t="str">
            <v>UN</v>
          </cell>
        </row>
        <row r="3388">
          <cell r="A3388">
            <v>7234002380</v>
          </cell>
          <cell r="B3388" t="str">
            <v>FORN PAPELEIRA EM METAL CROMADO</v>
          </cell>
          <cell r="C3388">
            <v>54.03</v>
          </cell>
          <cell r="D3388" t="str">
            <v>UN</v>
          </cell>
        </row>
        <row r="3389">
          <cell r="A3389">
            <v>7234002390</v>
          </cell>
          <cell r="B3389" t="str">
            <v>FORN MEIA CANA DE CONCRETO DN 300</v>
          </cell>
          <cell r="C3389">
            <v>25.36</v>
          </cell>
          <cell r="D3389" t="str">
            <v>M</v>
          </cell>
        </row>
        <row r="3390">
          <cell r="A3390">
            <v>7234002400</v>
          </cell>
          <cell r="B3390" t="str">
            <v>FORN MEIA CANA DE CONCRETO DN 400</v>
          </cell>
          <cell r="C3390">
            <v>34.950000000000003</v>
          </cell>
          <cell r="D3390" t="str">
            <v>M</v>
          </cell>
        </row>
        <row r="3391">
          <cell r="A3391">
            <v>7234002410</v>
          </cell>
          <cell r="B3391" t="str">
            <v>FORN LIXA PARA FERRO</v>
          </cell>
          <cell r="C3391">
            <v>3.82</v>
          </cell>
          <cell r="D3391" t="str">
            <v>UN</v>
          </cell>
        </row>
        <row r="3392">
          <cell r="A3392">
            <v>7234002420</v>
          </cell>
          <cell r="B3392" t="str">
            <v>FORN LIXA PARA MADEIRA E MASSA 100</v>
          </cell>
          <cell r="C3392">
            <v>0.91</v>
          </cell>
          <cell r="D3392" t="str">
            <v>UN</v>
          </cell>
        </row>
        <row r="3393">
          <cell r="A3393">
            <v>7234002430</v>
          </cell>
          <cell r="B3393" t="str">
            <v>FORN TRINCHA</v>
          </cell>
          <cell r="C3393">
            <v>4.18</v>
          </cell>
          <cell r="D3393" t="str">
            <v>UN</v>
          </cell>
        </row>
        <row r="3394">
          <cell r="A3394">
            <v>7234002440</v>
          </cell>
          <cell r="B3394" t="str">
            <v>FORN TELHA FIBROCIMENTO E=8MM</v>
          </cell>
          <cell r="C3394">
            <v>37.18</v>
          </cell>
          <cell r="D3394" t="str">
            <v>M2</v>
          </cell>
        </row>
        <row r="3395">
          <cell r="A3395">
            <v>7234002450</v>
          </cell>
          <cell r="B3395" t="str">
            <v>FORN FITA ISOLANTE ADESIVA 0,19X19MMX20M</v>
          </cell>
          <cell r="C3395">
            <v>12.62</v>
          </cell>
          <cell r="D3395" t="str">
            <v>UN</v>
          </cell>
        </row>
        <row r="3396">
          <cell r="A3396">
            <v>7234002460</v>
          </cell>
          <cell r="B3396" t="str">
            <v>FORN PISO CERAMICO PEI-5 TIPO "A" EXTRA</v>
          </cell>
          <cell r="C3396">
            <v>49.9</v>
          </cell>
          <cell r="D3396" t="str">
            <v>M2</v>
          </cell>
        </row>
        <row r="3397">
          <cell r="A3397">
            <v>7234002470</v>
          </cell>
          <cell r="B3397" t="str">
            <v>FORN REVEST CERAM PEI-3 TIPO "A" EXTRA</v>
          </cell>
          <cell r="C3397">
            <v>31.6</v>
          </cell>
          <cell r="D3397" t="str">
            <v>M2</v>
          </cell>
        </row>
        <row r="3398">
          <cell r="A3398">
            <v>7234002480</v>
          </cell>
          <cell r="B3398" t="str">
            <v>FORN SEIXO P/FILTRO GRAN 50,0 X 25,0MM</v>
          </cell>
          <cell r="C3398">
            <v>1062.99</v>
          </cell>
          <cell r="D3398" t="str">
            <v>M3</v>
          </cell>
        </row>
        <row r="3399">
          <cell r="A3399">
            <v>7234002490</v>
          </cell>
          <cell r="B3399" t="str">
            <v>FORN SEIXO P/FILTRO GRAN 38,0 X 25,0MM</v>
          </cell>
          <cell r="C3399">
            <v>1062.99</v>
          </cell>
          <cell r="D3399" t="str">
            <v>M3</v>
          </cell>
        </row>
        <row r="3400">
          <cell r="A3400">
            <v>7234002500</v>
          </cell>
          <cell r="B3400" t="str">
            <v>FORN SEIXO P/FILTRO GRAN 25,0 X 19,0MM</v>
          </cell>
          <cell r="C3400">
            <v>1041.9000000000001</v>
          </cell>
          <cell r="D3400" t="str">
            <v>M3</v>
          </cell>
        </row>
        <row r="3401">
          <cell r="A3401">
            <v>7234002510</v>
          </cell>
          <cell r="B3401" t="str">
            <v>FORN AREIA P/FILTRO TE=0,50MM CU=1,50MM</v>
          </cell>
          <cell r="C3401">
            <v>1084.83</v>
          </cell>
          <cell r="D3401" t="str">
            <v>M3</v>
          </cell>
        </row>
        <row r="3402">
          <cell r="A3402">
            <v>7234002520</v>
          </cell>
          <cell r="B3402" t="str">
            <v>FORN CARVAO ANTRAC TE=0,90A1,00 CU=1,50</v>
          </cell>
          <cell r="C3402">
            <v>1823.1</v>
          </cell>
          <cell r="D3402" t="str">
            <v>M3</v>
          </cell>
        </row>
        <row r="3403">
          <cell r="A3403">
            <v>7234002530</v>
          </cell>
          <cell r="B3403" t="str">
            <v>FORN CARVAO ANTRAC TE=1,10A1,30 CU=1,50</v>
          </cell>
          <cell r="C3403">
            <v>3381.89</v>
          </cell>
          <cell r="D3403" t="str">
            <v>M3</v>
          </cell>
        </row>
        <row r="3404">
          <cell r="A3404">
            <v>7234002540</v>
          </cell>
          <cell r="B3404" t="str">
            <v>FORN TIJOLO MACICO P/ LEITO DE SECAGEM</v>
          </cell>
          <cell r="C3404">
            <v>1.24</v>
          </cell>
          <cell r="D3404" t="str">
            <v>UN</v>
          </cell>
        </row>
        <row r="3405">
          <cell r="A3405">
            <v>7234002550</v>
          </cell>
          <cell r="B3405" t="str">
            <v>FORN TOMADA 10A 2P+T C/ ESPELHO</v>
          </cell>
          <cell r="C3405">
            <v>9.93</v>
          </cell>
          <cell r="D3405" t="str">
            <v>UN</v>
          </cell>
        </row>
        <row r="3406">
          <cell r="A3406">
            <v>7234002560</v>
          </cell>
          <cell r="B3406" t="str">
            <v>FORN TOMADA 20A 2P+T C/ ESPELHO</v>
          </cell>
          <cell r="C3406">
            <v>17.2</v>
          </cell>
          <cell r="D3406" t="str">
            <v>UN</v>
          </cell>
        </row>
        <row r="3407">
          <cell r="A3407">
            <v>7234002570</v>
          </cell>
          <cell r="B3407" t="str">
            <v>FORN TANQUE VERT ESTAC POLIETILENO 100L</v>
          </cell>
          <cell r="C3407">
            <v>883.33</v>
          </cell>
          <cell r="D3407" t="str">
            <v>UN</v>
          </cell>
        </row>
        <row r="3408">
          <cell r="A3408">
            <v>7234002580</v>
          </cell>
          <cell r="B3408" t="str">
            <v>FORN TANQUE VERT ESTAC POLIETILENO 150L</v>
          </cell>
          <cell r="C3408">
            <v>933.81</v>
          </cell>
          <cell r="D3408" t="str">
            <v>UN</v>
          </cell>
        </row>
        <row r="3409">
          <cell r="A3409">
            <v>7234002590</v>
          </cell>
          <cell r="B3409" t="str">
            <v>FORN TANQUE HORIZ ROTOM POLIETIL 2500L</v>
          </cell>
          <cell r="C3409">
            <v>5426.17</v>
          </cell>
          <cell r="D3409" t="str">
            <v>UN</v>
          </cell>
        </row>
        <row r="3410">
          <cell r="A3410">
            <v>7234002600</v>
          </cell>
          <cell r="B3410" t="str">
            <v>FORN TUBO RETANG PVC DECANT 50X90X1200MM</v>
          </cell>
          <cell r="C3410">
            <v>14.47</v>
          </cell>
          <cell r="D3410" t="str">
            <v>UN</v>
          </cell>
        </row>
        <row r="3411">
          <cell r="A3411">
            <v>7234002610</v>
          </cell>
          <cell r="B3411" t="str">
            <v>FORN SUPORTE PVC BRANCO MODULO DECANT</v>
          </cell>
          <cell r="C3411">
            <v>9.49</v>
          </cell>
          <cell r="D3411" t="str">
            <v>UN</v>
          </cell>
        </row>
        <row r="3412">
          <cell r="A3412">
            <v>7234002620</v>
          </cell>
          <cell r="B3412" t="str">
            <v>FORN CAIXA SIF PVC 100X150X50MM QUADRADA</v>
          </cell>
          <cell r="C3412">
            <v>36.28</v>
          </cell>
          <cell r="D3412" t="str">
            <v>UN</v>
          </cell>
        </row>
        <row r="3413">
          <cell r="A3413">
            <v>7234002621</v>
          </cell>
          <cell r="B3413" t="str">
            <v>FORN SPRINKLER PENDENTE 68ºC CROM 1/2"</v>
          </cell>
          <cell r="C3413">
            <v>32.24</v>
          </cell>
          <cell r="D3413" t="str">
            <v>UN</v>
          </cell>
        </row>
        <row r="3414">
          <cell r="A3414">
            <v>7234002622</v>
          </cell>
          <cell r="B3414" t="str">
            <v>FORN EXAUSTOR PRFV 3CV 500MMCA 343,8M3/H</v>
          </cell>
          <cell r="C3414">
            <v>6511.4</v>
          </cell>
          <cell r="D3414" t="str">
            <v>UN</v>
          </cell>
        </row>
        <row r="3415">
          <cell r="A3415">
            <v>7234002625</v>
          </cell>
          <cell r="B3415" t="str">
            <v>FORN MANILHA DE CONCRETO CA 2 DN400</v>
          </cell>
          <cell r="C3415">
            <v>72.58</v>
          </cell>
          <cell r="D3415" t="str">
            <v>M</v>
          </cell>
        </row>
        <row r="3416">
          <cell r="A3416">
            <v>7234002630</v>
          </cell>
          <cell r="B3416" t="str">
            <v>FORN TUBO PEAD NBR8417 DN150MM</v>
          </cell>
          <cell r="C3416">
            <v>214.62</v>
          </cell>
          <cell r="D3416" t="str">
            <v>M</v>
          </cell>
        </row>
        <row r="3417">
          <cell r="A3417">
            <v>7234002635</v>
          </cell>
          <cell r="B3417" t="str">
            <v>FORN COLARINHO EM PEAD PN10 PEAD DN150</v>
          </cell>
          <cell r="C3417">
            <v>104.93</v>
          </cell>
          <cell r="D3417" t="str">
            <v>PC</v>
          </cell>
        </row>
        <row r="3418">
          <cell r="A3418">
            <v>7234002640</v>
          </cell>
          <cell r="B3418" t="str">
            <v>ADAPT PVC SOLD BR NBR5648 85 X 3"</v>
          </cell>
          <cell r="C3418">
            <v>28.71</v>
          </cell>
          <cell r="D3418" t="str">
            <v>PC</v>
          </cell>
        </row>
        <row r="3419">
          <cell r="A3419">
            <v>7235000001</v>
          </cell>
          <cell r="B3419" t="str">
            <v>RETIRADA DO MAT HIDR ETE CASTELO</v>
          </cell>
          <cell r="C3419">
            <v>4412</v>
          </cell>
          <cell r="D3419" t="str">
            <v>UN</v>
          </cell>
        </row>
        <row r="3420">
          <cell r="A3420">
            <v>7235000002</v>
          </cell>
          <cell r="B3420" t="str">
            <v>MONT/INST MAT HIDR ETE CASTELO</v>
          </cell>
          <cell r="C3420">
            <v>3529.6</v>
          </cell>
          <cell r="D3420" t="str">
            <v>UN</v>
          </cell>
        </row>
        <row r="3421">
          <cell r="A3421">
            <v>7235000010</v>
          </cell>
          <cell r="B3421" t="str">
            <v>ENGENHEIRO JUNIOR</v>
          </cell>
          <cell r="C3421">
            <v>125.18</v>
          </cell>
          <cell r="D3421" t="str">
            <v>HRS</v>
          </cell>
        </row>
        <row r="3422">
          <cell r="A3422">
            <v>7235000020</v>
          </cell>
          <cell r="B3422" t="str">
            <v>ENGENHEIRO PLENO</v>
          </cell>
          <cell r="C3422">
            <v>150.22</v>
          </cell>
          <cell r="D3422" t="str">
            <v>HRS</v>
          </cell>
        </row>
        <row r="3423">
          <cell r="A3423">
            <v>7235000030</v>
          </cell>
          <cell r="B3423" t="str">
            <v>ENGENHEIRO SENIOR</v>
          </cell>
          <cell r="C3423">
            <v>187.78</v>
          </cell>
          <cell r="D3423" t="str">
            <v>HRS</v>
          </cell>
        </row>
        <row r="3424">
          <cell r="A3424">
            <v>7235000040</v>
          </cell>
          <cell r="B3424" t="str">
            <v>ENGENHEIRO MASTER</v>
          </cell>
          <cell r="C3424">
            <v>244.1</v>
          </cell>
          <cell r="D3424" t="str">
            <v>HRS</v>
          </cell>
        </row>
        <row r="3425">
          <cell r="A3425">
            <v>7235000050</v>
          </cell>
          <cell r="B3425" t="str">
            <v>ENGENHEIRO JUNIOR</v>
          </cell>
          <cell r="C3425">
            <v>27539.599999999999</v>
          </cell>
          <cell r="D3425" t="str">
            <v>MES</v>
          </cell>
        </row>
        <row r="3426">
          <cell r="A3426">
            <v>7235000060</v>
          </cell>
          <cell r="B3426" t="str">
            <v>ENGENHEIRO PLENO</v>
          </cell>
          <cell r="C3426">
            <v>33048.400000000001</v>
          </cell>
          <cell r="D3426" t="str">
            <v>MES</v>
          </cell>
        </row>
        <row r="3427">
          <cell r="A3427">
            <v>7235000070</v>
          </cell>
          <cell r="B3427" t="str">
            <v>ENGENHEIRO SENIOR</v>
          </cell>
          <cell r="C3427">
            <v>41311.599999999999</v>
          </cell>
          <cell r="D3427" t="str">
            <v>MES</v>
          </cell>
        </row>
        <row r="3428">
          <cell r="A3428">
            <v>7235000080</v>
          </cell>
          <cell r="B3428" t="str">
            <v>ENGENHEIRO MASTER</v>
          </cell>
          <cell r="C3428">
            <v>53702</v>
          </cell>
          <cell r="D3428" t="str">
            <v>MES</v>
          </cell>
        </row>
        <row r="3429">
          <cell r="A3429">
            <v>7235000130</v>
          </cell>
          <cell r="B3429" t="str">
            <v>ANALISTA CONTABIL JUNIOR</v>
          </cell>
          <cell r="C3429">
            <v>19199.400000000001</v>
          </cell>
          <cell r="D3429" t="str">
            <v>MES</v>
          </cell>
        </row>
        <row r="3430">
          <cell r="A3430">
            <v>7235000140</v>
          </cell>
          <cell r="B3430" t="str">
            <v>ANALISTA CONTABIL PLENO</v>
          </cell>
          <cell r="C3430">
            <v>24327.599999999999</v>
          </cell>
          <cell r="D3430" t="str">
            <v>MES</v>
          </cell>
        </row>
        <row r="3431">
          <cell r="A3431">
            <v>7235000150</v>
          </cell>
          <cell r="B3431" t="str">
            <v>ANALISTA CONTABIL SENIOR</v>
          </cell>
          <cell r="C3431">
            <v>32683.200000000001</v>
          </cell>
          <cell r="D3431" t="str">
            <v>MES</v>
          </cell>
        </row>
        <row r="3432">
          <cell r="A3432">
            <v>7235000160</v>
          </cell>
          <cell r="B3432" t="str">
            <v>ANALISTA CONTABIL MASTER</v>
          </cell>
          <cell r="C3432">
            <v>43925.2</v>
          </cell>
          <cell r="D3432" t="str">
            <v>MES</v>
          </cell>
        </row>
        <row r="3433">
          <cell r="A3433">
            <v>7235000170</v>
          </cell>
          <cell r="B3433" t="str">
            <v>ANALISTA DE SISTEMAS JUNIOR</v>
          </cell>
          <cell r="C3433">
            <v>19199.400000000001</v>
          </cell>
          <cell r="D3433" t="str">
            <v>MES</v>
          </cell>
        </row>
        <row r="3434">
          <cell r="A3434">
            <v>7235000180</v>
          </cell>
          <cell r="B3434" t="str">
            <v>ANALISTA DE SISTEMAS PLENO</v>
          </cell>
          <cell r="C3434">
            <v>24327.599999999999</v>
          </cell>
          <cell r="D3434" t="str">
            <v>MES</v>
          </cell>
        </row>
        <row r="3435">
          <cell r="A3435">
            <v>7235000190</v>
          </cell>
          <cell r="B3435" t="str">
            <v>ANALISTA DE SISTEMAS SENIOR</v>
          </cell>
          <cell r="C3435">
            <v>32683.200000000001</v>
          </cell>
          <cell r="D3435" t="str">
            <v>MES</v>
          </cell>
        </row>
        <row r="3436">
          <cell r="A3436">
            <v>7235000200</v>
          </cell>
          <cell r="B3436" t="str">
            <v>ANALISTA DE SISTEMAS MASTER</v>
          </cell>
          <cell r="C3436">
            <v>43925.2</v>
          </cell>
          <cell r="D3436" t="str">
            <v>MES</v>
          </cell>
        </row>
        <row r="3437">
          <cell r="A3437">
            <v>7235000210</v>
          </cell>
          <cell r="B3437" t="str">
            <v>TECNICO CONSTRUCAO CIVIL</v>
          </cell>
          <cell r="C3437">
            <v>44.18</v>
          </cell>
          <cell r="D3437" t="str">
            <v>HRS</v>
          </cell>
        </row>
        <row r="3438">
          <cell r="A3438">
            <v>7235000220</v>
          </cell>
          <cell r="B3438" t="str">
            <v>TECNICO CONSTRUCAO CIVIL</v>
          </cell>
          <cell r="C3438">
            <v>9719.6</v>
          </cell>
          <cell r="D3438" t="str">
            <v>MES</v>
          </cell>
        </row>
        <row r="3439">
          <cell r="A3439">
            <v>7235000230</v>
          </cell>
          <cell r="B3439" t="str">
            <v>SECRETARIA</v>
          </cell>
          <cell r="C3439">
            <v>6479</v>
          </cell>
          <cell r="D3439" t="str">
            <v>MES</v>
          </cell>
        </row>
        <row r="3440">
          <cell r="A3440">
            <v>7235000240</v>
          </cell>
          <cell r="B3440" t="str">
            <v>AUXILIAR ADMINISTRATIVO</v>
          </cell>
          <cell r="C3440">
            <v>6479</v>
          </cell>
          <cell r="D3440" t="str">
            <v>MES</v>
          </cell>
        </row>
        <row r="3441">
          <cell r="A3441">
            <v>7235000250</v>
          </cell>
          <cell r="B3441" t="str">
            <v>FAXINEIRA/COPEIRA</v>
          </cell>
          <cell r="C3441">
            <v>4307.6000000000004</v>
          </cell>
          <cell r="D3441" t="str">
            <v>MES</v>
          </cell>
        </row>
        <row r="3442">
          <cell r="A3442">
            <v>7235000260</v>
          </cell>
          <cell r="B3442" t="str">
            <v>CONSULTOR GERAL</v>
          </cell>
          <cell r="C3442">
            <v>399.59</v>
          </cell>
          <cell r="D3442" t="str">
            <v>HRS</v>
          </cell>
        </row>
        <row r="3443">
          <cell r="A3443">
            <v>7235000270</v>
          </cell>
          <cell r="B3443" t="str">
            <v>CONSULTOR ESPECIALIZADO</v>
          </cell>
          <cell r="C3443">
            <v>479.41</v>
          </cell>
          <cell r="D3443" t="str">
            <v>HRS</v>
          </cell>
        </row>
        <row r="3444">
          <cell r="A3444">
            <v>7235000280</v>
          </cell>
          <cell r="B3444" t="str">
            <v>COORDENADOR GERAL</v>
          </cell>
          <cell r="C3444">
            <v>64442.400000000001</v>
          </cell>
          <cell r="D3444" t="str">
            <v>MES</v>
          </cell>
        </row>
        <row r="3445">
          <cell r="A3445">
            <v>7235000290</v>
          </cell>
          <cell r="B3445" t="str">
            <v>COORDENADOR DE SUPERVISAO DE OBRA</v>
          </cell>
          <cell r="C3445">
            <v>49573.919999999998</v>
          </cell>
          <cell r="D3445" t="str">
            <v>MES</v>
          </cell>
        </row>
        <row r="3446">
          <cell r="A3446">
            <v>7235000300</v>
          </cell>
          <cell r="B3446" t="str">
            <v>COORDENADOR SOCIOAMBIENTAL</v>
          </cell>
          <cell r="C3446">
            <v>36264.25</v>
          </cell>
          <cell r="D3446" t="str">
            <v>MES</v>
          </cell>
        </row>
        <row r="3447">
          <cell r="A3447">
            <v>7235000310</v>
          </cell>
          <cell r="B3447" t="str">
            <v>ANALISTA SOCIOAMBIENTAL JUNIOR</v>
          </cell>
          <cell r="C3447">
            <v>12685.2</v>
          </cell>
          <cell r="D3447" t="str">
            <v>MES</v>
          </cell>
        </row>
        <row r="3448">
          <cell r="A3448">
            <v>7235000320</v>
          </cell>
          <cell r="B3448" t="str">
            <v>ARQUEOLOGO</v>
          </cell>
          <cell r="C3448">
            <v>100.14</v>
          </cell>
          <cell r="D3448" t="str">
            <v>HRS</v>
          </cell>
        </row>
        <row r="3449">
          <cell r="A3449">
            <v>7235000330</v>
          </cell>
          <cell r="B3449" t="str">
            <v>SECRETARIA BILINGUE</v>
          </cell>
          <cell r="C3449">
            <v>44.18</v>
          </cell>
          <cell r="D3449" t="str">
            <v>HRS</v>
          </cell>
        </row>
        <row r="3450">
          <cell r="A3450">
            <v>7235000340</v>
          </cell>
          <cell r="B3450" t="str">
            <v>COPEIRA/FAXINEIRA</v>
          </cell>
          <cell r="C3450">
            <v>19.579999999999998</v>
          </cell>
          <cell r="D3450" t="str">
            <v>HRS</v>
          </cell>
        </row>
        <row r="3451">
          <cell r="A3451">
            <v>7235000350</v>
          </cell>
          <cell r="B3451" t="str">
            <v>SECRETARIA</v>
          </cell>
          <cell r="C3451">
            <v>29.45</v>
          </cell>
          <cell r="D3451" t="str">
            <v>HRS</v>
          </cell>
        </row>
        <row r="3452">
          <cell r="A3452">
            <v>7235000360</v>
          </cell>
          <cell r="B3452" t="str">
            <v>TECNICO MEIO AMBIENTE</v>
          </cell>
          <cell r="C3452">
            <v>44.18</v>
          </cell>
          <cell r="D3452" t="str">
            <v>HRS</v>
          </cell>
        </row>
        <row r="3453">
          <cell r="A3453">
            <v>7235000370</v>
          </cell>
          <cell r="B3453" t="str">
            <v>TECNICO MEIO AMBIENTE</v>
          </cell>
          <cell r="C3453">
            <v>9719.6</v>
          </cell>
          <cell r="D3453" t="str">
            <v>MES</v>
          </cell>
        </row>
        <row r="3454">
          <cell r="A3454">
            <v>7235000380</v>
          </cell>
          <cell r="B3454" t="str">
            <v>TECNICO SEGURANCA DO TRABALHO</v>
          </cell>
          <cell r="C3454">
            <v>44.18</v>
          </cell>
          <cell r="D3454" t="str">
            <v>HRS</v>
          </cell>
        </row>
        <row r="3455">
          <cell r="A3455">
            <v>7235000390</v>
          </cell>
          <cell r="B3455" t="str">
            <v>TECNICO SEGURANCA DO TRABALHO</v>
          </cell>
          <cell r="C3455">
            <v>9719.6</v>
          </cell>
          <cell r="D3455" t="str">
            <v>MES</v>
          </cell>
        </row>
        <row r="3456">
          <cell r="A3456">
            <v>7235000400</v>
          </cell>
          <cell r="B3456" t="str">
            <v>TECNOLOGO</v>
          </cell>
          <cell r="C3456">
            <v>77.3</v>
          </cell>
          <cell r="D3456" t="str">
            <v>HRS</v>
          </cell>
        </row>
        <row r="3457">
          <cell r="A3457">
            <v>7235000410</v>
          </cell>
          <cell r="B3457" t="str">
            <v>TECNOLOGO</v>
          </cell>
          <cell r="C3457">
            <v>17006</v>
          </cell>
          <cell r="D3457" t="str">
            <v>MES</v>
          </cell>
        </row>
        <row r="3458">
          <cell r="A3458">
            <v>7235000420</v>
          </cell>
          <cell r="B3458" t="str">
            <v>ANALISTA SOCIOAMBIENTAL PLENO</v>
          </cell>
          <cell r="C3458">
            <v>16062.2</v>
          </cell>
          <cell r="D3458" t="str">
            <v>MES</v>
          </cell>
        </row>
        <row r="3459">
          <cell r="A3459">
            <v>7235000430</v>
          </cell>
          <cell r="B3459" t="str">
            <v>ANALISTA SOCIOAMBIENTAL SENIOR</v>
          </cell>
          <cell r="C3459">
            <v>21590.799999999999</v>
          </cell>
          <cell r="D3459" t="str">
            <v>MES</v>
          </cell>
        </row>
        <row r="3460">
          <cell r="A3460">
            <v>7235000440</v>
          </cell>
          <cell r="B3460" t="str">
            <v>ANALISTA SOCIOAMBIENTAL MASTER</v>
          </cell>
          <cell r="C3460">
            <v>131.87</v>
          </cell>
          <cell r="D3460" t="str">
            <v>MES</v>
          </cell>
        </row>
        <row r="3461">
          <cell r="A3461">
            <v>7235000450</v>
          </cell>
          <cell r="B3461" t="str">
            <v>ASSESSORIA EM COMUNICAÇÃO JUNIOR</v>
          </cell>
          <cell r="C3461">
            <v>11292.6</v>
          </cell>
          <cell r="D3461" t="str">
            <v>MES</v>
          </cell>
        </row>
        <row r="3462">
          <cell r="A3462">
            <v>7235000460</v>
          </cell>
          <cell r="B3462" t="str">
            <v>ASSESSORIA EM COMUNICAÇÃO PLENO</v>
          </cell>
          <cell r="C3462">
            <v>14297.8</v>
          </cell>
          <cell r="D3462" t="str">
            <v>MES</v>
          </cell>
        </row>
        <row r="3463">
          <cell r="A3463">
            <v>7235000470</v>
          </cell>
          <cell r="B3463" t="str">
            <v>ASSESSORIA EM COMUNICAÇÃO SENIOR</v>
          </cell>
          <cell r="C3463">
            <v>19212.599999999999</v>
          </cell>
          <cell r="D3463" t="str">
            <v>MES</v>
          </cell>
        </row>
        <row r="3464">
          <cell r="A3464">
            <v>7235000480</v>
          </cell>
          <cell r="B3464" t="str">
            <v>ASSESSORIA EM COMUNICAÇÃO MASTER</v>
          </cell>
          <cell r="C3464">
            <v>25819.200000000001</v>
          </cell>
          <cell r="D3464" t="str">
            <v>MES</v>
          </cell>
        </row>
        <row r="3465">
          <cell r="A3465">
            <v>7235000490</v>
          </cell>
          <cell r="B3465" t="str">
            <v>TECNICO INFORMATICA</v>
          </cell>
          <cell r="C3465">
            <v>8100.4</v>
          </cell>
          <cell r="D3465" t="str">
            <v>MES</v>
          </cell>
        </row>
        <row r="3466">
          <cell r="A3466">
            <v>7235000500</v>
          </cell>
          <cell r="B3466" t="str">
            <v>ENCARREGADO</v>
          </cell>
          <cell r="C3466">
            <v>30.39</v>
          </cell>
          <cell r="D3466" t="str">
            <v>HRS</v>
          </cell>
        </row>
        <row r="3467">
          <cell r="A3467">
            <v>7235000510</v>
          </cell>
          <cell r="B3467" t="str">
            <v>GERENTE EXECUTIVO</v>
          </cell>
          <cell r="C3467">
            <v>59072.2</v>
          </cell>
          <cell r="D3467" t="str">
            <v>MES</v>
          </cell>
        </row>
        <row r="3468">
          <cell r="A3468">
            <v>7235000520</v>
          </cell>
          <cell r="B3468" t="str">
            <v>CONSULTOR JURIDICO</v>
          </cell>
          <cell r="C3468">
            <v>303.02999999999997</v>
          </cell>
          <cell r="D3468" t="str">
            <v>HRS</v>
          </cell>
        </row>
        <row r="3469">
          <cell r="A3469">
            <v>7235000530</v>
          </cell>
          <cell r="B3469" t="str">
            <v>CONSULTOR EM PROJETOS SOCIAIS</v>
          </cell>
          <cell r="C3469">
            <v>215.87</v>
          </cell>
          <cell r="D3469" t="str">
            <v>HRS</v>
          </cell>
        </row>
        <row r="3470">
          <cell r="A3470">
            <v>7235000540</v>
          </cell>
          <cell r="B3470" t="str">
            <v>TECNICO CONSTRUCAO CIVIL (HE=50%)</v>
          </cell>
          <cell r="C3470">
            <v>66.27</v>
          </cell>
          <cell r="D3470" t="str">
            <v>HRS</v>
          </cell>
        </row>
        <row r="3471">
          <cell r="A3471">
            <v>7235000550</v>
          </cell>
          <cell r="B3471" t="str">
            <v>TECNICO CONSTRUCAO CIVIL (HE=100%)</v>
          </cell>
          <cell r="C3471">
            <v>88.36</v>
          </cell>
          <cell r="D3471" t="str">
            <v>HRS</v>
          </cell>
        </row>
        <row r="3472">
          <cell r="A3472">
            <v>7235000560</v>
          </cell>
          <cell r="B3472" t="str">
            <v>SECRETARIA BILINGUE</v>
          </cell>
          <cell r="C3472">
            <v>9719.6</v>
          </cell>
          <cell r="D3472" t="str">
            <v>MES</v>
          </cell>
        </row>
        <row r="3473">
          <cell r="A3473">
            <v>7235000570</v>
          </cell>
          <cell r="B3473" t="str">
            <v>TOPOGRAFO</v>
          </cell>
          <cell r="C3473">
            <v>9719.6</v>
          </cell>
          <cell r="D3473" t="str">
            <v>MES</v>
          </cell>
        </row>
        <row r="3474">
          <cell r="A3474">
            <v>7235000580</v>
          </cell>
          <cell r="B3474" t="str">
            <v>AUXILIAR DE TOPOGRAFIA</v>
          </cell>
          <cell r="C3474">
            <v>6479</v>
          </cell>
          <cell r="D3474" t="str">
            <v>MES</v>
          </cell>
        </row>
        <row r="3475">
          <cell r="A3475">
            <v>7235000590</v>
          </cell>
          <cell r="B3475" t="str">
            <v>CONSULTOR EM GESTAO DE RISCOS</v>
          </cell>
          <cell r="C3475">
            <v>399.59</v>
          </cell>
          <cell r="D3475" t="str">
            <v>HRS</v>
          </cell>
        </row>
        <row r="3476">
          <cell r="A3476">
            <v>7235000600</v>
          </cell>
          <cell r="B3476" t="str">
            <v>CONSULTOR INSPECAO,MONITORAMENTO E AVALI</v>
          </cell>
          <cell r="C3476">
            <v>399.59</v>
          </cell>
          <cell r="D3476" t="str">
            <v>HRS</v>
          </cell>
        </row>
        <row r="3477">
          <cell r="A3477">
            <v>7236000010</v>
          </cell>
          <cell r="B3477" t="str">
            <v>RETROESCAVADEIRA</v>
          </cell>
          <cell r="C3477">
            <v>135.41999999999999</v>
          </cell>
          <cell r="D3477" t="str">
            <v>HRS</v>
          </cell>
        </row>
        <row r="3478">
          <cell r="A3478">
            <v>7236000020</v>
          </cell>
          <cell r="B3478" t="str">
            <v>CAMINHAO JATO-VACUO</v>
          </cell>
          <cell r="C3478">
            <v>349.75</v>
          </cell>
          <cell r="D3478" t="str">
            <v>HRS</v>
          </cell>
        </row>
        <row r="3479">
          <cell r="A3479">
            <v>7236000030</v>
          </cell>
          <cell r="B3479" t="str">
            <v>VEICULO PARA FISCALIZACA DE OBRA</v>
          </cell>
          <cell r="C3479">
            <v>3753.74</v>
          </cell>
          <cell r="D3479" t="str">
            <v>MES</v>
          </cell>
        </row>
        <row r="3480">
          <cell r="A3480">
            <v>7236000035</v>
          </cell>
          <cell r="B3480" t="str">
            <v>VEICULO DE PASSEIO COM MOTORISTA</v>
          </cell>
          <cell r="C3480">
            <v>7517.94</v>
          </cell>
          <cell r="D3480" t="str">
            <v>MES</v>
          </cell>
        </row>
        <row r="3481">
          <cell r="A3481">
            <v>7236000040</v>
          </cell>
          <cell r="B3481" t="str">
            <v>CAMINHAO CAPACIDADE 6TON SEM MOTORISTA</v>
          </cell>
          <cell r="C3481">
            <v>11209.59</v>
          </cell>
          <cell r="D3481" t="str">
            <v>UNM</v>
          </cell>
        </row>
        <row r="3482">
          <cell r="A3482">
            <v>7236000050</v>
          </cell>
          <cell r="B3482" t="str">
            <v>CAMINHAO CARROCERIA CAP DE 8 A 10 T</v>
          </cell>
          <cell r="C3482">
            <v>103.72</v>
          </cell>
          <cell r="D3482" t="str">
            <v>HRS</v>
          </cell>
        </row>
        <row r="3483">
          <cell r="A3483">
            <v>7236000060</v>
          </cell>
          <cell r="B3483" t="str">
            <v>ROLO COMPACTADOR VIBRATORIO LISO</v>
          </cell>
          <cell r="C3483">
            <v>132.30000000000001</v>
          </cell>
          <cell r="D3483" t="str">
            <v>HRS</v>
          </cell>
        </row>
        <row r="3484">
          <cell r="A3484">
            <v>7236000070</v>
          </cell>
          <cell r="B3484" t="str">
            <v>ESCAVADEIRA HIDRAULICA SOBRE ESTEIRA</v>
          </cell>
          <cell r="C3484">
            <v>220.59</v>
          </cell>
          <cell r="D3484" t="str">
            <v>HRS</v>
          </cell>
        </row>
        <row r="3485">
          <cell r="A3485">
            <v>7236000080</v>
          </cell>
          <cell r="B3485" t="str">
            <v>GERADOR DE ENERGIA 12KVA</v>
          </cell>
          <cell r="C3485">
            <v>14.29</v>
          </cell>
          <cell r="D3485" t="str">
            <v>HRS</v>
          </cell>
        </row>
        <row r="3486">
          <cell r="A3486">
            <v>7236000090</v>
          </cell>
          <cell r="B3486" t="str">
            <v>ROCADEIRA</v>
          </cell>
          <cell r="C3486">
            <v>439.99</v>
          </cell>
          <cell r="D3486" t="str">
            <v>UNM</v>
          </cell>
        </row>
        <row r="3487">
          <cell r="A3487">
            <v>7236000100</v>
          </cell>
          <cell r="B3487" t="str">
            <v>BETONEIRA ELETRICA</v>
          </cell>
          <cell r="C3487">
            <v>1.43</v>
          </cell>
          <cell r="D3487" t="str">
            <v>HRS</v>
          </cell>
        </row>
        <row r="3488">
          <cell r="A3488">
            <v>7236000110</v>
          </cell>
          <cell r="B3488" t="str">
            <v>VIBRADOR IMERSAO</v>
          </cell>
          <cell r="C3488">
            <v>21.76</v>
          </cell>
          <cell r="D3488" t="str">
            <v>HRS</v>
          </cell>
        </row>
        <row r="3489">
          <cell r="A3489">
            <v>7236000120</v>
          </cell>
          <cell r="B3489" t="str">
            <v>COMPRESSOR AR 160PCM REBOCAVEL</v>
          </cell>
          <cell r="C3489">
            <v>20.13</v>
          </cell>
          <cell r="D3489" t="str">
            <v>HRS</v>
          </cell>
        </row>
        <row r="3490">
          <cell r="A3490">
            <v>7236000130</v>
          </cell>
          <cell r="B3490" t="str">
            <v>BOMBA ALTA PRESSÃO PARA LAVAGEM</v>
          </cell>
          <cell r="C3490">
            <v>170.1</v>
          </cell>
          <cell r="D3490" t="str">
            <v>UNM</v>
          </cell>
        </row>
        <row r="3491">
          <cell r="A3491">
            <v>7236000140</v>
          </cell>
          <cell r="B3491" t="str">
            <v>ESCAVADEIRA HIDRAULICA SOBRE ESTEIRAS</v>
          </cell>
          <cell r="C3491">
            <v>220.59</v>
          </cell>
          <cell r="D3491" t="str">
            <v>HRS</v>
          </cell>
        </row>
        <row r="3492">
          <cell r="A3492">
            <v>7236000150</v>
          </cell>
          <cell r="B3492" t="str">
            <v>GUINDAUTO (CAMINHAO MUNCK) ATE 10T</v>
          </cell>
          <cell r="C3492">
            <v>217.15</v>
          </cell>
          <cell r="D3492" t="str">
            <v>HRS</v>
          </cell>
        </row>
        <row r="3493">
          <cell r="A3493">
            <v>7236000160</v>
          </cell>
          <cell r="B3493" t="str">
            <v>CAMINHAO BASCULANTE CAPACIDADE 5M3</v>
          </cell>
          <cell r="C3493">
            <v>105.79</v>
          </cell>
          <cell r="D3493" t="str">
            <v>HRS</v>
          </cell>
        </row>
        <row r="3494">
          <cell r="A3494">
            <v>7236000170</v>
          </cell>
          <cell r="B3494" t="str">
            <v>PA CARREGADEIRA SOBRE PNEUS CAP 1,90 M3</v>
          </cell>
          <cell r="C3494">
            <v>148.46</v>
          </cell>
          <cell r="D3494" t="str">
            <v>HRS</v>
          </cell>
        </row>
        <row r="3495">
          <cell r="A3495">
            <v>7236000180</v>
          </cell>
          <cell r="B3495" t="str">
            <v>EXAUSTOR CENTRIFUGO MONOFASICO/TRIFASICO</v>
          </cell>
          <cell r="C3495">
            <v>97.11</v>
          </cell>
          <cell r="D3495" t="str">
            <v>L</v>
          </cell>
        </row>
        <row r="3496">
          <cell r="A3496">
            <v>7236000190</v>
          </cell>
          <cell r="B3496" t="str">
            <v>CONJUNTO DE TRIPE DE RESGATE</v>
          </cell>
          <cell r="C3496">
            <v>107.19</v>
          </cell>
          <cell r="D3496" t="str">
            <v>L</v>
          </cell>
        </row>
        <row r="3497">
          <cell r="A3497">
            <v>7236000200</v>
          </cell>
          <cell r="B3497" t="str">
            <v>DETECTOR DE CLORO DIGITAL PORTATIL CALIB</v>
          </cell>
          <cell r="C3497">
            <v>168.11</v>
          </cell>
          <cell r="D3497" t="str">
            <v>UNM</v>
          </cell>
        </row>
        <row r="3498">
          <cell r="A3498">
            <v>7236000210</v>
          </cell>
          <cell r="B3498" t="str">
            <v>EMPILHADEIRA CARGA ATE 6T COMBUST OPERAD</v>
          </cell>
          <cell r="C3498">
            <v>59.57</v>
          </cell>
          <cell r="D3498" t="str">
            <v>HRS</v>
          </cell>
        </row>
        <row r="3499">
          <cell r="A3499">
            <v>7236000220</v>
          </cell>
          <cell r="B3499" t="str">
            <v>CAMINHAO VACUO</v>
          </cell>
          <cell r="C3499">
            <v>174.39</v>
          </cell>
          <cell r="D3499" t="str">
            <v>HRS</v>
          </cell>
        </row>
        <row r="3500">
          <cell r="A3500">
            <v>7236000230</v>
          </cell>
          <cell r="B3500" t="str">
            <v>EMPILHADEIRA ELETRICA CAP 1600KG -MANUAL</v>
          </cell>
          <cell r="C3500">
            <v>42261.03</v>
          </cell>
          <cell r="D3500" t="str">
            <v>UN</v>
          </cell>
        </row>
        <row r="3501">
          <cell r="A3501">
            <v>7236000240</v>
          </cell>
          <cell r="B3501" t="str">
            <v>MINI CARREGADEIRA COM OPER E COMB</v>
          </cell>
          <cell r="C3501">
            <v>1325</v>
          </cell>
          <cell r="D3501" t="str">
            <v>UND</v>
          </cell>
        </row>
        <row r="3502">
          <cell r="A3502">
            <v>7236000250</v>
          </cell>
          <cell r="B3502" t="str">
            <v>MINI CARREGADEIRA PT 47HP C/ OPER E COMB</v>
          </cell>
          <cell r="C3502">
            <v>84.81</v>
          </cell>
          <cell r="D3502" t="str">
            <v>H</v>
          </cell>
        </row>
        <row r="3503">
          <cell r="A3503">
            <v>7236000260</v>
          </cell>
          <cell r="B3503" t="str">
            <v>GUINDAUTO (CAMINHAO MUNCK) 15T</v>
          </cell>
          <cell r="C3503">
            <v>264</v>
          </cell>
          <cell r="D3503" t="str">
            <v>HRS</v>
          </cell>
        </row>
        <row r="3504">
          <cell r="A3504">
            <v>7236000270</v>
          </cell>
          <cell r="B3504" t="str">
            <v>COMPACTADOR TIPO SAPO ATE 5CV</v>
          </cell>
          <cell r="C3504">
            <v>4.66</v>
          </cell>
          <cell r="D3504" t="str">
            <v>HRS</v>
          </cell>
        </row>
        <row r="3505">
          <cell r="A3505">
            <v>7236000280</v>
          </cell>
          <cell r="B3505" t="str">
            <v>COMPRESSOR AR 170PCM REBOC C/ MARTELETE</v>
          </cell>
          <cell r="C3505">
            <v>29.39</v>
          </cell>
          <cell r="D3505" t="str">
            <v>HRS</v>
          </cell>
        </row>
        <row r="3506">
          <cell r="A3506">
            <v>7236000290</v>
          </cell>
          <cell r="B3506" t="str">
            <v>COMPRESSOR DE AR (26 LITROS)</v>
          </cell>
          <cell r="C3506">
            <v>1496.92</v>
          </cell>
          <cell r="D3506" t="str">
            <v>UN</v>
          </cell>
        </row>
        <row r="3507">
          <cell r="A3507">
            <v>7236000300</v>
          </cell>
          <cell r="B3507" t="str">
            <v>CONJ MISTURADOR DE FLUXO AXIAL MTAC</v>
          </cell>
          <cell r="C3507">
            <v>13340.82</v>
          </cell>
          <cell r="D3507" t="str">
            <v>UN</v>
          </cell>
        </row>
        <row r="3508">
          <cell r="A3508">
            <v>7236000310</v>
          </cell>
          <cell r="B3508" t="str">
            <v>RECEPTOR DE SACO DE VALVULA DESVIADOR</v>
          </cell>
          <cell r="C3508">
            <v>70490.5</v>
          </cell>
          <cell r="D3508" t="str">
            <v>UN</v>
          </cell>
        </row>
        <row r="3509">
          <cell r="A3509">
            <v>7236000320</v>
          </cell>
          <cell r="B3509" t="str">
            <v>CAMINHONETE ATE 0,7T COMBUSTIVEL</v>
          </cell>
          <cell r="C3509">
            <v>33.29</v>
          </cell>
          <cell r="D3509" t="str">
            <v>HRS</v>
          </cell>
        </row>
        <row r="3510">
          <cell r="A3510">
            <v>7236000330</v>
          </cell>
          <cell r="B3510" t="str">
            <v>CAMINHONETE ATE 1,2T COMBUSTIVEL</v>
          </cell>
          <cell r="C3510">
            <v>69.900000000000006</v>
          </cell>
          <cell r="D3510" t="str">
            <v>HRS</v>
          </cell>
        </row>
        <row r="3511">
          <cell r="A3511">
            <v>7236000340</v>
          </cell>
          <cell r="B3511" t="str">
            <v>CAMINHONETE ATE 0,7T COMBUSTIV MOTORIST</v>
          </cell>
          <cell r="C3511">
            <v>50.4</v>
          </cell>
          <cell r="D3511" t="str">
            <v>HRS</v>
          </cell>
        </row>
        <row r="3512">
          <cell r="A3512">
            <v>7236000350</v>
          </cell>
          <cell r="B3512" t="str">
            <v>CAMINHONETE ATE 1,2T COMBUSTIV MOTORIST</v>
          </cell>
          <cell r="C3512">
            <v>87.01</v>
          </cell>
          <cell r="D3512" t="str">
            <v>HRS</v>
          </cell>
        </row>
        <row r="3513">
          <cell r="A3513">
            <v>7236000360</v>
          </cell>
          <cell r="B3513" t="str">
            <v>LOCACAO CAMINHON CAP MIN. 500KG - S/ MOT</v>
          </cell>
          <cell r="C3513">
            <v>5623.1</v>
          </cell>
          <cell r="D3513" t="str">
            <v>UNM</v>
          </cell>
        </row>
        <row r="3514">
          <cell r="A3514">
            <v>7236000370</v>
          </cell>
          <cell r="B3514" t="str">
            <v>LOCACAO CAMINHON CAP MIN. 500KG - S/ MOT</v>
          </cell>
          <cell r="C3514">
            <v>28.12</v>
          </cell>
          <cell r="D3514" t="str">
            <v>HRS</v>
          </cell>
        </row>
        <row r="3515">
          <cell r="A3515">
            <v>7236000380</v>
          </cell>
          <cell r="B3515" t="str">
            <v>CAMINHAO BASCULANTE CAPACIDADE 5M3</v>
          </cell>
          <cell r="C3515">
            <v>961.7</v>
          </cell>
          <cell r="D3515" t="str">
            <v>DIA</v>
          </cell>
        </row>
        <row r="3516">
          <cell r="A3516">
            <v>7236000390</v>
          </cell>
          <cell r="B3516" t="str">
            <v>RETROESCAVADEIRA HIDR. CAPAC. MIN. 1,0M3</v>
          </cell>
          <cell r="C3516">
            <v>1438.54</v>
          </cell>
          <cell r="D3516" t="str">
            <v>DIA</v>
          </cell>
        </row>
        <row r="3517">
          <cell r="A3517">
            <v>7236000400</v>
          </cell>
          <cell r="B3517" t="str">
            <v>ESCAVADEIRA HIDR. CAPAC. MINIMA 1,3M3</v>
          </cell>
          <cell r="C3517">
            <v>2500.98</v>
          </cell>
          <cell r="D3517" t="str">
            <v>DIA</v>
          </cell>
        </row>
        <row r="3518">
          <cell r="A3518">
            <v>7236000410</v>
          </cell>
          <cell r="B3518" t="str">
            <v>MOTONIVELADORA POTENCIA 125 A 180HP</v>
          </cell>
          <cell r="C3518">
            <v>2616.58</v>
          </cell>
          <cell r="D3518" t="str">
            <v>DIA</v>
          </cell>
        </row>
        <row r="3519">
          <cell r="A3519">
            <v>7236000420</v>
          </cell>
          <cell r="B3519" t="str">
            <v>ROLO COMPACTADOR VIBRATORIO PE CARNEIRO</v>
          </cell>
          <cell r="C3519">
            <v>1649.98</v>
          </cell>
          <cell r="D3519" t="str">
            <v>DIA</v>
          </cell>
        </row>
        <row r="3520">
          <cell r="A3520">
            <v>7236000425</v>
          </cell>
          <cell r="B3520" t="str">
            <v>ROLO COMPACTADOR VIBRATORIO LISO</v>
          </cell>
          <cell r="C3520">
            <v>1323</v>
          </cell>
          <cell r="D3520" t="str">
            <v>DIA</v>
          </cell>
        </row>
        <row r="3521">
          <cell r="A3521">
            <v>7236000430</v>
          </cell>
          <cell r="B3521" t="str">
            <v>GUINDAUTO (CAMINHAO MUNCK) MINIMA 10T</v>
          </cell>
          <cell r="C3521">
            <v>2640</v>
          </cell>
          <cell r="D3521" t="str">
            <v>DIA</v>
          </cell>
        </row>
        <row r="3522">
          <cell r="A3522">
            <v>7236000431</v>
          </cell>
          <cell r="B3522" t="str">
            <v>CONJUNTO SOPRAD AR BLOWAIR INCL FRETE</v>
          </cell>
          <cell r="C3522">
            <v>31073.72</v>
          </cell>
          <cell r="D3522" t="str">
            <v>UN</v>
          </cell>
        </row>
        <row r="3523">
          <cell r="A3523">
            <v>7236000440</v>
          </cell>
          <cell r="B3523" t="str">
            <v>GUINDAUTO-CAMINHAO MUNCK CESTO MIN. 10T</v>
          </cell>
          <cell r="C3523">
            <v>2171.5</v>
          </cell>
          <cell r="D3523" t="str">
            <v>DIA</v>
          </cell>
        </row>
        <row r="3524">
          <cell r="A3524">
            <v>7236000450</v>
          </cell>
          <cell r="B3524" t="str">
            <v>CAMINHAO PIPA CAPACIDADE MIN. 8.000L</v>
          </cell>
          <cell r="C3524">
            <v>1294.5</v>
          </cell>
          <cell r="D3524" t="str">
            <v>DIA</v>
          </cell>
        </row>
        <row r="3525">
          <cell r="A3525">
            <v>7236000460</v>
          </cell>
          <cell r="B3525" t="str">
            <v>CAMINHAO LIMPA FOSSA AUTO VACUO</v>
          </cell>
          <cell r="C3525">
            <v>2101.1</v>
          </cell>
          <cell r="D3525" t="str">
            <v>DIA</v>
          </cell>
        </row>
        <row r="3526">
          <cell r="A3526">
            <v>7236000470</v>
          </cell>
          <cell r="B3526" t="str">
            <v>CAMINHAO C/ EQUIP COMBINADO JATO VACUO</v>
          </cell>
          <cell r="C3526">
            <v>3497.5</v>
          </cell>
          <cell r="D3526" t="str">
            <v>DIA</v>
          </cell>
        </row>
        <row r="3527">
          <cell r="A3527">
            <v>7236000510</v>
          </cell>
          <cell r="B3527" t="str">
            <v>ESCAVADEIRA HIDRAUL ESTEIR 17T 111HP CHP</v>
          </cell>
          <cell r="C3527">
            <v>166.65</v>
          </cell>
          <cell r="D3527" t="str">
            <v>H</v>
          </cell>
        </row>
        <row r="3528">
          <cell r="A3528">
            <v>7236000520</v>
          </cell>
          <cell r="B3528" t="str">
            <v>ESCAVADEIRA HIDRAUL ESTEIR 17T 111HP CHI</v>
          </cell>
          <cell r="C3528">
            <v>64.239999999999995</v>
          </cell>
          <cell r="D3528" t="str">
            <v>H</v>
          </cell>
        </row>
        <row r="3529">
          <cell r="A3529">
            <v>7236000570</v>
          </cell>
          <cell r="B3529" t="str">
            <v>GRUPO GERADOR 20KVA C/ OPER E COMB</v>
          </cell>
          <cell r="C3529">
            <v>328.78</v>
          </cell>
          <cell r="D3529" t="str">
            <v>DIA</v>
          </cell>
        </row>
        <row r="3530">
          <cell r="A3530">
            <v>7236000580</v>
          </cell>
          <cell r="B3530" t="str">
            <v>EQUIPAMENTO TOPOGRAFICO COM SOFTWARE</v>
          </cell>
          <cell r="C3530">
            <v>1982.2</v>
          </cell>
          <cell r="D3530" t="str">
            <v>MES</v>
          </cell>
        </row>
        <row r="3531">
          <cell r="A3531">
            <v>7236000590</v>
          </cell>
          <cell r="B3531" t="str">
            <v>CAMINHAO BASCULANTE CAPACIDADE 5M3</v>
          </cell>
          <cell r="C3531">
            <v>18176.13</v>
          </cell>
          <cell r="D3531" t="str">
            <v>MES</v>
          </cell>
        </row>
        <row r="3532">
          <cell r="A3532">
            <v>7236000600</v>
          </cell>
          <cell r="B3532" t="str">
            <v>RETROESCAVADEIRA HIDR. CAPAC. MIN. 1,0M3</v>
          </cell>
          <cell r="C3532">
            <v>23267.79</v>
          </cell>
          <cell r="D3532" t="str">
            <v>MES</v>
          </cell>
        </row>
        <row r="3533">
          <cell r="A3533">
            <v>7236000610</v>
          </cell>
          <cell r="B3533" t="str">
            <v>SANITARIO HIDRAULICO PORTATIL</v>
          </cell>
          <cell r="C3533">
            <v>274.11</v>
          </cell>
          <cell r="D3533" t="str">
            <v>DIA</v>
          </cell>
        </row>
        <row r="3534">
          <cell r="A3534">
            <v>7236000620</v>
          </cell>
          <cell r="B3534" t="str">
            <v>IÇAMENTO TRANSP/POSICION.DOS EQUIP.</v>
          </cell>
          <cell r="C3534">
            <v>9200.2800000000007</v>
          </cell>
          <cell r="D3534" t="str">
            <v>UN</v>
          </cell>
        </row>
        <row r="3535">
          <cell r="A3535">
            <v>7239000001</v>
          </cell>
          <cell r="B3535" t="str">
            <v>#ADMINISTRACAO LOCAL SAA DE APIACA</v>
          </cell>
          <cell r="C3535">
            <v>1476.9</v>
          </cell>
          <cell r="D3535" t="str">
            <v>UN</v>
          </cell>
        </row>
        <row r="3536">
          <cell r="A3536">
            <v>7239000002</v>
          </cell>
          <cell r="B3536" t="str">
            <v>PLATAFORMA ELEVATORIA ACESSIVEL -ETA V</v>
          </cell>
          <cell r="C3536">
            <v>79373.509999999995</v>
          </cell>
          <cell r="D3536" t="str">
            <v>UN</v>
          </cell>
        </row>
        <row r="3537">
          <cell r="A3537">
            <v>7239000003</v>
          </cell>
          <cell r="B3537" t="str">
            <v>ESTRUTUR MADEIRA RECUP ETE LAR DA TERRA</v>
          </cell>
          <cell r="C3537">
            <v>42790.67</v>
          </cell>
          <cell r="D3537" t="str">
            <v>UN</v>
          </cell>
        </row>
        <row r="3538">
          <cell r="A3538">
            <v>7239000004</v>
          </cell>
          <cell r="B3538" t="str">
            <v>REMOÇ TALUD DANIF INCL BOTA FORA ETE LAR</v>
          </cell>
          <cell r="C3538">
            <v>26438.240000000002</v>
          </cell>
          <cell r="D3538" t="str">
            <v>UN</v>
          </cell>
        </row>
        <row r="3539">
          <cell r="A3539">
            <v>7239000005</v>
          </cell>
          <cell r="B3539" t="str">
            <v>INSTAL GRAMPOS NO TALUDE ETE LAR TERRA</v>
          </cell>
          <cell r="C3539">
            <v>32.43</v>
          </cell>
          <cell r="D3539" t="str">
            <v>M</v>
          </cell>
        </row>
        <row r="3540">
          <cell r="A3540">
            <v>7239000006</v>
          </cell>
          <cell r="B3540" t="str">
            <v>COBERT E PASSARELA METALICA - AMPL ETA V</v>
          </cell>
          <cell r="C3540">
            <v>720943.71</v>
          </cell>
          <cell r="D3540" t="str">
            <v>UN</v>
          </cell>
        </row>
        <row r="3541">
          <cell r="A3541">
            <v>7239000007</v>
          </cell>
          <cell r="B3541" t="str">
            <v>RETIR REINST REDE FOFO DN 200 SES AF CL</v>
          </cell>
          <cell r="C3541">
            <v>217.81</v>
          </cell>
          <cell r="D3541" t="str">
            <v>M</v>
          </cell>
        </row>
        <row r="3542">
          <cell r="A3542">
            <v>7239000008</v>
          </cell>
          <cell r="B3542" t="str">
            <v>TORRE TOMADA E TUNEL DESVIO, PONTE ACESS</v>
          </cell>
          <cell r="C3542">
            <v>12851056.82</v>
          </cell>
          <cell r="D3542" t="str">
            <v>UN</v>
          </cell>
        </row>
        <row r="3543">
          <cell r="A3543">
            <v>7239000009</v>
          </cell>
          <cell r="B3543" t="str">
            <v>TORRE TOMADA , TUNEL E CANAL ADUCAO, PON</v>
          </cell>
          <cell r="C3543">
            <v>4883378.5199999996</v>
          </cell>
          <cell r="D3543" t="str">
            <v>UN</v>
          </cell>
        </row>
        <row r="3544">
          <cell r="A3544">
            <v>7239000010</v>
          </cell>
          <cell r="B3544" t="str">
            <v>VERTEDOURO E BACIA DE DISSIPACAO - BARRA</v>
          </cell>
          <cell r="C3544">
            <v>13210378.77</v>
          </cell>
          <cell r="D3544" t="str">
            <v>UN</v>
          </cell>
        </row>
        <row r="3545">
          <cell r="A3545">
            <v>7239000011</v>
          </cell>
          <cell r="B3545" t="str">
            <v>ABRIGO QD COMANDO ELEVATÓRIA ETE FL SUL</v>
          </cell>
          <cell r="C3545">
            <v>2701.96</v>
          </cell>
          <cell r="D3545" t="str">
            <v>UN</v>
          </cell>
        </row>
        <row r="3546">
          <cell r="A3546">
            <v>7239000012</v>
          </cell>
          <cell r="B3546" t="str">
            <v>ABRIGO QDG ETE FLORESTA SUL</v>
          </cell>
          <cell r="C3546">
            <v>3420.57</v>
          </cell>
          <cell r="D3546" t="str">
            <v>UN</v>
          </cell>
        </row>
        <row r="3547">
          <cell r="A3547">
            <v>7239000013</v>
          </cell>
          <cell r="B3547" t="str">
            <v>ENSECADEIRAS - BARRAGEM JUCU BRACO NORTE</v>
          </cell>
          <cell r="C3547">
            <v>3624993.06</v>
          </cell>
          <cell r="D3547" t="str">
            <v>UN</v>
          </cell>
        </row>
        <row r="3548">
          <cell r="A3548">
            <v>7239000014</v>
          </cell>
          <cell r="B3548" t="str">
            <v>BARRAGEM E MURO - BARRAGEM JUCU BRACO NO</v>
          </cell>
          <cell r="C3548">
            <v>43041276.100000001</v>
          </cell>
          <cell r="D3548" t="str">
            <v>UN</v>
          </cell>
        </row>
        <row r="3549">
          <cell r="A3549">
            <v>7239000015</v>
          </cell>
          <cell r="B3549" t="str">
            <v>SERVIÇOS/OBRAS DE MELHORIAS CIVIL/HIDR</v>
          </cell>
          <cell r="C3549">
            <v>6551.11</v>
          </cell>
          <cell r="D3549" t="str">
            <v>UNM</v>
          </cell>
        </row>
        <row r="3550">
          <cell r="A3550">
            <v>7239000016</v>
          </cell>
          <cell r="B3550" t="str">
            <v>SERVIÇOS/OBRAS MELHOR CIVIL/HIDR HE 50%</v>
          </cell>
          <cell r="C3550">
            <v>51.03</v>
          </cell>
          <cell r="D3550" t="str">
            <v>HRS</v>
          </cell>
        </row>
        <row r="3551">
          <cell r="A3551">
            <v>7239000017</v>
          </cell>
          <cell r="B3551" t="str">
            <v>APOIO SERV/OBRA DE MELHORIAS CIVIL/HIDR</v>
          </cell>
          <cell r="C3551">
            <v>3152.89</v>
          </cell>
          <cell r="D3551" t="str">
            <v>UNM</v>
          </cell>
        </row>
        <row r="3552">
          <cell r="A3552">
            <v>7239000018</v>
          </cell>
          <cell r="B3552" t="str">
            <v>APOIO SERV/OBRA MELHOR CIVIL/HIDR HE50%</v>
          </cell>
          <cell r="C3552">
            <v>24.06</v>
          </cell>
          <cell r="D3552" t="str">
            <v>HRS</v>
          </cell>
        </row>
        <row r="3553">
          <cell r="A3553">
            <v>7239000019</v>
          </cell>
          <cell r="B3553" t="str">
            <v>SERVICOS AMBIENTAIS - BARRAGEM JUCU BRAC</v>
          </cell>
          <cell r="C3553">
            <v>4132446.08</v>
          </cell>
          <cell r="D3553" t="str">
            <v>UN</v>
          </cell>
        </row>
        <row r="3554">
          <cell r="A3554">
            <v>7239000020</v>
          </cell>
          <cell r="B3554" t="str">
            <v>ENGENHEIRO PLENO PLANEJAMENTO</v>
          </cell>
          <cell r="C3554">
            <v>33048.400000000001</v>
          </cell>
          <cell r="D3554" t="str">
            <v>MES</v>
          </cell>
        </row>
        <row r="3555">
          <cell r="A3555">
            <v>7239000021</v>
          </cell>
          <cell r="B3555" t="str">
            <v>TECNICO DE CONTROLE DE CONTRATO MEDICAO</v>
          </cell>
          <cell r="C3555">
            <v>9719.6</v>
          </cell>
          <cell r="D3555" t="str">
            <v>MES</v>
          </cell>
        </row>
        <row r="3556">
          <cell r="A3556">
            <v>7239000022</v>
          </cell>
          <cell r="B3556" t="str">
            <v>ENGENHEIRO PLENO DE OBRAS - CIVIL</v>
          </cell>
          <cell r="C3556">
            <v>33048.400000000001</v>
          </cell>
          <cell r="D3556" t="str">
            <v>MES</v>
          </cell>
        </row>
        <row r="3557">
          <cell r="A3557">
            <v>7239000023</v>
          </cell>
          <cell r="B3557" t="str">
            <v>ENGENHEIRO SENIOR DE OBRAS - CIVIL</v>
          </cell>
          <cell r="C3557">
            <v>41311.599999999999</v>
          </cell>
          <cell r="D3557" t="str">
            <v>MES</v>
          </cell>
        </row>
        <row r="3558">
          <cell r="A3558">
            <v>7239000024</v>
          </cell>
          <cell r="B3558" t="str">
            <v>ENGENHEIRO PLENO DE OBRAS - ELETRICISTA</v>
          </cell>
          <cell r="C3558">
            <v>33048.400000000001</v>
          </cell>
          <cell r="D3558" t="str">
            <v>MES</v>
          </cell>
        </row>
        <row r="3559">
          <cell r="A3559">
            <v>7239000025</v>
          </cell>
          <cell r="B3559" t="str">
            <v>TEC DE SANEAMENTO-SUPERV OBRAS JUNIOR</v>
          </cell>
          <cell r="C3559">
            <v>44.18</v>
          </cell>
          <cell r="D3559" t="str">
            <v>MES</v>
          </cell>
        </row>
        <row r="3560">
          <cell r="A3560">
            <v>7239000026</v>
          </cell>
          <cell r="B3560" t="str">
            <v>TEC SANEAMENTO-SUPERVISAO OBRAS (HE=50%)</v>
          </cell>
          <cell r="C3560">
            <v>66.27</v>
          </cell>
          <cell r="D3560" t="str">
            <v>HRS</v>
          </cell>
        </row>
        <row r="3561">
          <cell r="A3561">
            <v>7239000027</v>
          </cell>
          <cell r="B3561" t="str">
            <v>TEC SANEAMENTO-SUPERVISAO OBRAS(HE=100%)</v>
          </cell>
          <cell r="C3561">
            <v>88.36</v>
          </cell>
          <cell r="D3561" t="str">
            <v>HRS</v>
          </cell>
        </row>
        <row r="3562">
          <cell r="A3562">
            <v>7239000028</v>
          </cell>
          <cell r="B3562" t="str">
            <v>TECNICO DE SANEAMENTO - LABORATORISTA</v>
          </cell>
          <cell r="C3562">
            <v>9719.6</v>
          </cell>
          <cell r="D3562" t="str">
            <v>MES</v>
          </cell>
        </row>
        <row r="3563">
          <cell r="A3563">
            <v>7239000029</v>
          </cell>
          <cell r="B3563" t="str">
            <v>TEC DE SANEAMENTO-SEGURANÇA DO TRABALHO</v>
          </cell>
          <cell r="C3563">
            <v>9719.6</v>
          </cell>
          <cell r="D3563" t="str">
            <v>MES</v>
          </cell>
        </row>
        <row r="3564">
          <cell r="A3564">
            <v>7239000030</v>
          </cell>
          <cell r="B3564" t="str">
            <v>CONSULTOR ESPECIALIZADO EM SANEAMENTO</v>
          </cell>
          <cell r="C3564">
            <v>479.41</v>
          </cell>
          <cell r="D3564" t="str">
            <v>HRS</v>
          </cell>
        </row>
        <row r="3565">
          <cell r="A3565">
            <v>7239000031</v>
          </cell>
          <cell r="B3565" t="str">
            <v>ENGENHEIRO SENIOR PLANEJAMENTO</v>
          </cell>
          <cell r="C3565">
            <v>41311.599999999999</v>
          </cell>
          <cell r="D3565" t="str">
            <v>MES</v>
          </cell>
        </row>
        <row r="3566">
          <cell r="A3566">
            <v>7239000032</v>
          </cell>
          <cell r="B3566" t="str">
            <v>TECNICO PROJETISTA</v>
          </cell>
          <cell r="C3566">
            <v>9719.6</v>
          </cell>
          <cell r="D3566" t="str">
            <v>MES</v>
          </cell>
        </row>
        <row r="3567">
          <cell r="A3567">
            <v>7239000033</v>
          </cell>
          <cell r="B3567" t="str">
            <v>ESPEC EM GESTAO E COMUNICACAO SOCIAL</v>
          </cell>
          <cell r="C3567">
            <v>29011.4</v>
          </cell>
          <cell r="D3567" t="str">
            <v>MES</v>
          </cell>
        </row>
        <row r="3568">
          <cell r="A3568">
            <v>7239000034</v>
          </cell>
          <cell r="B3568" t="str">
            <v>ENGENHEIRO PLENO DE OBRAS - MECANICO</v>
          </cell>
          <cell r="C3568">
            <v>33048.400000000001</v>
          </cell>
          <cell r="D3568" t="str">
            <v>MES</v>
          </cell>
        </row>
        <row r="3569">
          <cell r="A3569">
            <v>7239000035</v>
          </cell>
          <cell r="B3569" t="str">
            <v>ENGENHEIRO PLENO SEGURANCA DO TRABALHO</v>
          </cell>
          <cell r="C3569">
            <v>33048.400000000001</v>
          </cell>
          <cell r="D3569" t="str">
            <v>MES</v>
          </cell>
        </row>
        <row r="3570">
          <cell r="A3570">
            <v>7239000036</v>
          </cell>
          <cell r="B3570" t="str">
            <v>ESPECIALISTA EM GESTAO AMBIENTAL</v>
          </cell>
          <cell r="C3570">
            <v>33048.400000000001</v>
          </cell>
          <cell r="D3570" t="str">
            <v>MES</v>
          </cell>
        </row>
        <row r="3571">
          <cell r="A3571">
            <v>7239000037</v>
          </cell>
          <cell r="B3571" t="str">
            <v>TEC DE SANEAMENTO-SUPERV OBRAS SENIOR</v>
          </cell>
          <cell r="C3571">
            <v>14577.2</v>
          </cell>
          <cell r="D3571" t="str">
            <v>MES</v>
          </cell>
        </row>
        <row r="3572">
          <cell r="A3572">
            <v>7239000038</v>
          </cell>
          <cell r="B3572" t="str">
            <v>ENGENHEIRO JUNIOR DE OBRAS - CIVIL</v>
          </cell>
          <cell r="C3572">
            <v>27539.599999999999</v>
          </cell>
          <cell r="D3572" t="str">
            <v>MES</v>
          </cell>
        </row>
        <row r="3573">
          <cell r="A3573">
            <v>7239000044</v>
          </cell>
          <cell r="B3573" t="str">
            <v>PLANOS, RELAT SEGURAÇA BARR DUAS BOCAS</v>
          </cell>
          <cell r="C3573">
            <v>295000</v>
          </cell>
          <cell r="D3573" t="str">
            <v>UN</v>
          </cell>
        </row>
        <row r="3574">
          <cell r="A3574">
            <v>7240100001</v>
          </cell>
          <cell r="B3574" t="str">
            <v>ADMINISTRACAO LOCAL- MELHORI SES CASTELO</v>
          </cell>
          <cell r="C3574">
            <v>241.65</v>
          </cell>
          <cell r="D3574" t="str">
            <v>UN</v>
          </cell>
        </row>
        <row r="3575">
          <cell r="A3575">
            <v>7240100007</v>
          </cell>
          <cell r="B3575" t="str">
            <v>ADMINISTRACAO LOCAL - SAA DE APIACA</v>
          </cell>
          <cell r="C3575">
            <v>1197.93</v>
          </cell>
          <cell r="D3575" t="str">
            <v>UN</v>
          </cell>
        </row>
        <row r="3576">
          <cell r="A3576">
            <v>7240100008</v>
          </cell>
          <cell r="B3576" t="str">
            <v>ADMINISTRACAO LOCAL REFORMA ETE-STA ISAB</v>
          </cell>
          <cell r="C3576">
            <v>61.7</v>
          </cell>
          <cell r="D3576" t="str">
            <v>UN</v>
          </cell>
        </row>
        <row r="3577">
          <cell r="A3577">
            <v>7240100009</v>
          </cell>
          <cell r="B3577" t="str">
            <v>ADMINISTRACAO LOCAL-SES RIO NOVO DO SUL</v>
          </cell>
          <cell r="C3577">
            <v>6001</v>
          </cell>
          <cell r="D3577" t="str">
            <v>UN</v>
          </cell>
        </row>
        <row r="3578">
          <cell r="A3578">
            <v>7240100010</v>
          </cell>
          <cell r="B3578" t="str">
            <v>ADMINISTRACAO LOCAL-SES VIANA-COMPL</v>
          </cell>
          <cell r="C3578">
            <v>3174.57</v>
          </cell>
          <cell r="D3578" t="str">
            <v>UN</v>
          </cell>
        </row>
        <row r="3579">
          <cell r="A3579">
            <v>7240100011</v>
          </cell>
          <cell r="B3579" t="str">
            <v>ADM LOCAL – CV REGIAO LITORANEA         </v>
          </cell>
          <cell r="C3579">
            <v>4034.19</v>
          </cell>
          <cell r="D3579" t="str">
            <v>UN</v>
          </cell>
        </row>
        <row r="3580">
          <cell r="A3580">
            <v>7240100012</v>
          </cell>
          <cell r="B3580" t="str">
            <v>ADMINISTRACAO LOCAL-LINHA RECAL ARGOLAS</v>
          </cell>
          <cell r="C3580">
            <v>216.11</v>
          </cell>
          <cell r="D3580" t="str">
            <v>UN</v>
          </cell>
        </row>
        <row r="3581">
          <cell r="A3581">
            <v>7240100013</v>
          </cell>
          <cell r="B3581" t="str">
            <v>ADMINISTRACAO LOCAL-CVE-CARIACICA/VIANA</v>
          </cell>
          <cell r="C3581">
            <v>3079.47</v>
          </cell>
          <cell r="D3581" t="str">
            <v>UN</v>
          </cell>
        </row>
        <row r="3582">
          <cell r="A3582">
            <v>7240100014</v>
          </cell>
          <cell r="B3582" t="str">
            <v>ADMINISTRACAO LOCAL-CVE - VIT/SER/FUND</v>
          </cell>
          <cell r="C3582">
            <v>4935.16</v>
          </cell>
          <cell r="D3582" t="str">
            <v>UN</v>
          </cell>
        </row>
        <row r="3583">
          <cell r="A3583">
            <v>7240100015</v>
          </cell>
          <cell r="B3583" t="str">
            <v>ADMINISTRACAO LOCAL UTRS</v>
          </cell>
          <cell r="C3583">
            <v>887.97</v>
          </cell>
          <cell r="D3583" t="str">
            <v>UN</v>
          </cell>
        </row>
        <row r="3584">
          <cell r="A3584">
            <v>7240100016</v>
          </cell>
          <cell r="B3584" t="str">
            <v>ADMINISTRACAO LOCAL MURO JD GUADALAJARA</v>
          </cell>
          <cell r="C3584">
            <v>200.48</v>
          </cell>
          <cell r="D3584" t="str">
            <v>UN</v>
          </cell>
        </row>
        <row r="3585">
          <cell r="A3585">
            <v>7240100018</v>
          </cell>
          <cell r="B3585" t="str">
            <v>ADMINISTRACAO LOCAL GERENCIAMENTO OBRAS</v>
          </cell>
          <cell r="C3585">
            <v>13641.86</v>
          </cell>
          <cell r="D3585" t="str">
            <v>UN</v>
          </cell>
        </row>
        <row r="3586">
          <cell r="A3586">
            <v>7240100019</v>
          </cell>
          <cell r="B3586" t="str">
            <v>ADMINISTRACAO LOCAL IMBURANA/COTAXÉ</v>
          </cell>
          <cell r="C3586">
            <v>263.58999999999997</v>
          </cell>
          <cell r="D3586" t="str">
            <v>UN</v>
          </cell>
        </row>
        <row r="3587">
          <cell r="A3587">
            <v>7240100020</v>
          </cell>
          <cell r="B3587" t="str">
            <v>ADMINISTRACAO LOCAL-ETA COTAXÉ</v>
          </cell>
          <cell r="C3587">
            <v>103.7</v>
          </cell>
          <cell r="D3587" t="str">
            <v>UN</v>
          </cell>
        </row>
        <row r="3588">
          <cell r="A3588">
            <v>7240100021</v>
          </cell>
          <cell r="B3588" t="str">
            <v>ADM LOCAL PIACU/MENINO JESUS-MUNIZ FREIR</v>
          </cell>
          <cell r="C3588">
            <v>557.54</v>
          </cell>
          <cell r="D3588" t="str">
            <v>UN</v>
          </cell>
        </row>
        <row r="3589">
          <cell r="A3589">
            <v>7240100022</v>
          </cell>
          <cell r="B3589" t="str">
            <v>ADMINIST LOCAL-REPAROS REDE B RIO AF CL</v>
          </cell>
          <cell r="C3589">
            <v>153.59</v>
          </cell>
          <cell r="D3589" t="str">
            <v>UN</v>
          </cell>
        </row>
        <row r="3590">
          <cell r="A3590">
            <v>7240100024</v>
          </cell>
          <cell r="B3590" t="str">
            <v>ADMINISTRACAO LOCAL - SAA DE TIMBUI</v>
          </cell>
          <cell r="C3590">
            <v>467.63</v>
          </cell>
          <cell r="D3590" t="str">
            <v>UN</v>
          </cell>
        </row>
        <row r="3591">
          <cell r="A3591">
            <v>7240100025</v>
          </cell>
          <cell r="B3591" t="str">
            <v>ADM LOCAL - STO ANTONIO/QUARTEIRAO-RNS</v>
          </cell>
          <cell r="C3591">
            <v>506.02</v>
          </cell>
          <cell r="D3591" t="str">
            <v>UN</v>
          </cell>
        </row>
        <row r="3592">
          <cell r="A3592">
            <v>7240100026</v>
          </cell>
          <cell r="B3592" t="str">
            <v>ADMINISTRACAO LOCAL-CRESC. VEG/MELHORIAS</v>
          </cell>
          <cell r="C3592">
            <v>1791.34</v>
          </cell>
          <cell r="D3592" t="str">
            <v>UN</v>
          </cell>
        </row>
        <row r="3593">
          <cell r="A3593">
            <v>7240100027</v>
          </cell>
          <cell r="B3593" t="str">
            <v>ADMINISTRACAO LOCAL MELH ETE FLOR SUL</v>
          </cell>
          <cell r="C3593">
            <v>364.75</v>
          </cell>
          <cell r="D3593" t="str">
            <v>UN</v>
          </cell>
        </row>
        <row r="3594">
          <cell r="A3594">
            <v>7240100028</v>
          </cell>
          <cell r="B3594" t="str">
            <v>ADMINISTRACAO LOCAL SES AGUA DOCE NORTE</v>
          </cell>
          <cell r="C3594">
            <v>2854.62</v>
          </cell>
          <cell r="D3594" t="str">
            <v>UN</v>
          </cell>
        </row>
        <row r="3595">
          <cell r="A3595">
            <v>7240100029</v>
          </cell>
          <cell r="B3595" t="str">
            <v>ADMINISTRACAO LOCAL-CRESC. VEG/MELHORIAS</v>
          </cell>
          <cell r="C3595">
            <v>1823.42</v>
          </cell>
          <cell r="D3595" t="str">
            <v>UN</v>
          </cell>
        </row>
        <row r="3596">
          <cell r="A3596">
            <v>7240100031</v>
          </cell>
          <cell r="B3596" t="str">
            <v>ADM LOCAL - S.A.A. DO MORUBIA - MUQUI/ES</v>
          </cell>
          <cell r="C3596">
            <v>126.36</v>
          </cell>
          <cell r="D3596" t="str">
            <v>UN</v>
          </cell>
        </row>
        <row r="3597">
          <cell r="A3597">
            <v>7240100032</v>
          </cell>
          <cell r="B3597" t="str">
            <v>ADM LOCAL-MANUT S.A.A. CARIACICA E VIANA</v>
          </cell>
          <cell r="C3597">
            <v>9011.92</v>
          </cell>
          <cell r="D3597" t="str">
            <v>UN</v>
          </cell>
        </row>
        <row r="3598">
          <cell r="A3598">
            <v>7240100033</v>
          </cell>
          <cell r="B3598" t="str">
            <v>ADM LOCAL-MANUT S.A.A. LITORANEA</v>
          </cell>
          <cell r="C3598">
            <v>6629.46</v>
          </cell>
          <cell r="D3598" t="str">
            <v>UN</v>
          </cell>
        </row>
        <row r="3599">
          <cell r="A3599">
            <v>7240100036</v>
          </cell>
          <cell r="B3599" t="str">
            <v>ADM LOCAL - BOOSTER JUCU ANTARTICA</v>
          </cell>
          <cell r="C3599">
            <v>52.37</v>
          </cell>
          <cell r="D3599" t="str">
            <v>UN</v>
          </cell>
        </row>
        <row r="3600">
          <cell r="A3600">
            <v>7240100038</v>
          </cell>
          <cell r="B3600" t="str">
            <v>ADMNIST LOCAL- MELH EMERG SISTEMAS CASTE</v>
          </cell>
          <cell r="C3600">
            <v>1009.06</v>
          </cell>
          <cell r="D3600" t="str">
            <v>UN</v>
          </cell>
        </row>
        <row r="3601">
          <cell r="A3601">
            <v>7240100039</v>
          </cell>
          <cell r="B3601" t="str">
            <v>ADM LOCAL- SES PEDRO CANARIO-GOGO SAPO</v>
          </cell>
          <cell r="C3601">
            <v>283.82</v>
          </cell>
          <cell r="D3601" t="str">
            <v>UN</v>
          </cell>
        </row>
        <row r="3602">
          <cell r="A3602">
            <v>7240100040</v>
          </cell>
          <cell r="B3602" t="str">
            <v>ADMINISTRACAO LOCAL IMPL SES S ROQ CANAA</v>
          </cell>
          <cell r="C3602">
            <v>2628.13</v>
          </cell>
          <cell r="D3602" t="str">
            <v>UN</v>
          </cell>
        </row>
        <row r="3603">
          <cell r="A3603">
            <v>7240100041</v>
          </cell>
          <cell r="B3603" t="str">
            <v>ADMINISTRAÇÃO LOCAL - ETA COBI</v>
          </cell>
          <cell r="C3603">
            <v>289.14999999999998</v>
          </cell>
          <cell r="D3603" t="str">
            <v>UN</v>
          </cell>
        </row>
        <row r="3604">
          <cell r="A3604">
            <v>7240100043</v>
          </cell>
          <cell r="B3604" t="str">
            <v>ADMIN LOCAL IMPL SES CACHOEIRA DA ONCA</v>
          </cell>
          <cell r="C3604">
            <v>1292.44</v>
          </cell>
          <cell r="D3604" t="str">
            <v>UN</v>
          </cell>
        </row>
        <row r="3605">
          <cell r="A3605">
            <v>7240100044</v>
          </cell>
          <cell r="B3605" t="str">
            <v>ADM LOCAL SUBSTITUICAO ILUMINACAO P LED</v>
          </cell>
          <cell r="C3605">
            <v>811.84</v>
          </cell>
          <cell r="D3605" t="str">
            <v>UN</v>
          </cell>
        </row>
        <row r="3606">
          <cell r="A3606">
            <v>7240100045</v>
          </cell>
          <cell r="B3606" t="str">
            <v>ADMIN LOCAL IMPL SES MONTANHA</v>
          </cell>
          <cell r="C3606">
            <v>5884.52</v>
          </cell>
          <cell r="D3606" t="str">
            <v>UN</v>
          </cell>
        </row>
        <row r="3607">
          <cell r="A3607">
            <v>7240100046</v>
          </cell>
          <cell r="B3607" t="str">
            <v>ADMIN LOCAL DEMOLICAO RESERV P. CANARIO</v>
          </cell>
          <cell r="C3607">
            <v>141.35</v>
          </cell>
          <cell r="D3607" t="str">
            <v>UN</v>
          </cell>
        </row>
        <row r="3608">
          <cell r="A3608">
            <v>7240100048</v>
          </cell>
          <cell r="B3608" t="str">
            <v>ADM LOCAL SUBSTITUICAO SUBESTACAO 225KVA</v>
          </cell>
          <cell r="C3608">
            <v>51.53</v>
          </cell>
          <cell r="D3608" t="str">
            <v>UN</v>
          </cell>
        </row>
        <row r="3609">
          <cell r="A3609">
            <v>7240100051</v>
          </cell>
          <cell r="B3609" t="str">
            <v>ADMIN LOCAL DEMOLICAO CEDROLANDIA</v>
          </cell>
          <cell r="C3609">
            <v>71.83</v>
          </cell>
          <cell r="D3609" t="str">
            <v>UN</v>
          </cell>
        </row>
        <row r="3610">
          <cell r="A3610">
            <v>7240100053</v>
          </cell>
          <cell r="B3610" t="str">
            <v>ADMLOCAL S.A.A. VITORIA/SERRA/FUNDAO</v>
          </cell>
          <cell r="C3610">
            <v>14329.63</v>
          </cell>
          <cell r="D3610" t="str">
            <v>UN</v>
          </cell>
        </row>
        <row r="3611">
          <cell r="A3611">
            <v>7240100054</v>
          </cell>
          <cell r="B3611" t="str">
            <v>ADM LOCAL S.A.A. V.VELHA/CARIACICA/VIANA</v>
          </cell>
          <cell r="C3611">
            <v>17197.18</v>
          </cell>
          <cell r="D3611" t="str">
            <v>UN</v>
          </cell>
        </row>
        <row r="3612">
          <cell r="A3612">
            <v>7240100055</v>
          </cell>
          <cell r="B3612" t="str">
            <v>ADM LOCAL S.A.A. GUARAPARI/ANCHIETA/PIUM</v>
          </cell>
          <cell r="C3612">
            <v>7626.73</v>
          </cell>
          <cell r="D3612" t="str">
            <v>UN</v>
          </cell>
        </row>
        <row r="3613">
          <cell r="A3613">
            <v>7240100059</v>
          </cell>
          <cell r="B3613" t="str">
            <v>ADMIN LOCAL SISTEMAS SANEAM MUNIZ FREIRE</v>
          </cell>
          <cell r="C3613">
            <v>558.04999999999995</v>
          </cell>
          <cell r="D3613" t="str">
            <v>UN</v>
          </cell>
        </row>
        <row r="3614">
          <cell r="A3614">
            <v>7240100061</v>
          </cell>
          <cell r="B3614" t="str">
            <v>ADMINISTRACAO LOCAL - CONCHA D´OSTRA</v>
          </cell>
          <cell r="C3614">
            <v>1038.78</v>
          </cell>
          <cell r="D3614" t="str">
            <v>UN</v>
          </cell>
        </row>
        <row r="3615">
          <cell r="A3615">
            <v>7240100062</v>
          </cell>
          <cell r="B3615" t="str">
            <v>ADM LOCAL-IMPL CALCADAS E REC MURO CAOC</v>
          </cell>
          <cell r="C3615">
            <v>184.33</v>
          </cell>
          <cell r="D3615" t="str">
            <v>UN</v>
          </cell>
        </row>
        <row r="3616">
          <cell r="A3616">
            <v>7240100063</v>
          </cell>
          <cell r="B3616" t="str">
            <v>ADMINISTRACAO LOCAL - SES XURI</v>
          </cell>
          <cell r="C3616">
            <v>7438.36</v>
          </cell>
          <cell r="D3616" t="str">
            <v>UN</v>
          </cell>
        </row>
        <row r="3617">
          <cell r="A3617">
            <v>7240100065</v>
          </cell>
          <cell r="B3617" t="str">
            <v>ADMINISTRACAO LOCAL SAA ALTO SAO JOSE</v>
          </cell>
          <cell r="C3617">
            <v>1969.6</v>
          </cell>
          <cell r="D3617" t="str">
            <v>UN</v>
          </cell>
        </row>
        <row r="3618">
          <cell r="A3618">
            <v>7240200001</v>
          </cell>
          <cell r="B3618" t="str">
            <v>DESPESAS REEMBOLSAVEIS</v>
          </cell>
          <cell r="C3618">
            <v>9512.2900000000009</v>
          </cell>
          <cell r="D3618" t="str">
            <v>UN</v>
          </cell>
        </row>
        <row r="3619">
          <cell r="A3619">
            <v>7249000001</v>
          </cell>
          <cell r="B3619" t="str">
            <v>ADM LOCAL–CV REG.CENTRO NORTE E NOROESTE</v>
          </cell>
          <cell r="C3619">
            <v>2111.52</v>
          </cell>
          <cell r="D3619" t="str">
            <v>UN</v>
          </cell>
        </row>
        <row r="3620">
          <cell r="A3620">
            <v>7249000002</v>
          </cell>
          <cell r="B3620" t="str">
            <v>ADMINISTRAÇÃO LOCAL - BOOSTER GURIGICA</v>
          </cell>
          <cell r="C3620">
            <v>1987.69</v>
          </cell>
          <cell r="D3620" t="str">
            <v>UN</v>
          </cell>
        </row>
        <row r="3621">
          <cell r="A3621">
            <v>7249000003</v>
          </cell>
          <cell r="B3621" t="str">
            <v>ADMINISTRACAO LOCAL - POCOS TUBULARES</v>
          </cell>
          <cell r="C3621">
            <v>0</v>
          </cell>
          <cell r="D3621" t="str">
            <v>UN</v>
          </cell>
        </row>
        <row r="3622">
          <cell r="A3622">
            <v>7249000005</v>
          </cell>
          <cell r="B3622" t="str">
            <v>ADMINISTRACAO LOCAL SAA N. ROSA PENHA</v>
          </cell>
          <cell r="C3622">
            <v>1765.73</v>
          </cell>
          <cell r="D3622" t="str">
            <v>UN</v>
          </cell>
        </row>
        <row r="3623">
          <cell r="A3623">
            <v>7249000009</v>
          </cell>
          <cell r="B3623" t="str">
            <v>ADMINISTRACAO LOCAL - EEEB 1-VISTA LINDA</v>
          </cell>
          <cell r="C3623">
            <v>220.71</v>
          </cell>
          <cell r="D3623" t="str">
            <v>UN</v>
          </cell>
        </row>
        <row r="3624">
          <cell r="A3624">
            <v>7249000010</v>
          </cell>
          <cell r="B3624" t="str">
            <v>ADMINISTRACAO LOCAL - SES S. JOSE CALCAD</v>
          </cell>
          <cell r="C3624">
            <v>2182.37</v>
          </cell>
          <cell r="D3624" t="str">
            <v>UN</v>
          </cell>
        </row>
        <row r="3625">
          <cell r="A3625">
            <v>7249000011</v>
          </cell>
          <cell r="B3625" t="str">
            <v>ADMINISTRACAO LOCAL -  CENTRO NORTE</v>
          </cell>
          <cell r="C3625">
            <v>13924.47</v>
          </cell>
          <cell r="D3625" t="str">
            <v>UN</v>
          </cell>
        </row>
        <row r="3626">
          <cell r="A3626">
            <v>7249000012</v>
          </cell>
          <cell r="B3626" t="str">
            <v>ADMINISTRACAO LOCAL -  NOROESTE</v>
          </cell>
          <cell r="C3626">
            <v>11699.18</v>
          </cell>
          <cell r="D3626" t="str">
            <v>UN</v>
          </cell>
        </row>
        <row r="3627">
          <cell r="A3627">
            <v>7249000013</v>
          </cell>
          <cell r="B3627" t="str">
            <v>ADMINISTRACAO LOCAL -  SUL</v>
          </cell>
          <cell r="C3627">
            <v>9660.7800000000007</v>
          </cell>
          <cell r="D3627" t="str">
            <v>UN</v>
          </cell>
        </row>
        <row r="3628">
          <cell r="A3628">
            <v>7249000014</v>
          </cell>
          <cell r="B3628" t="str">
            <v>ADMINISTRACAO LOCAL -  SERRANA</v>
          </cell>
          <cell r="C3628">
            <v>10013.01</v>
          </cell>
          <cell r="D3628" t="str">
            <v>UN</v>
          </cell>
        </row>
        <row r="3629">
          <cell r="A3629">
            <v>7249000018</v>
          </cell>
          <cell r="B3629" t="str">
            <v>ADM LOCAL– EXEC PARC BACIA 12 -SES PIUMA</v>
          </cell>
          <cell r="C3629">
            <v>1345.54</v>
          </cell>
          <cell r="D3629" t="str">
            <v>UN</v>
          </cell>
        </row>
        <row r="3630">
          <cell r="A3630">
            <v>7249000021</v>
          </cell>
          <cell r="B3630" t="str">
            <v>ADM LOCAL-REFORMA UNIDADES OPERACIONAI</v>
          </cell>
          <cell r="C3630">
            <v>61.7</v>
          </cell>
          <cell r="D3630" t="str">
            <v>UN</v>
          </cell>
        </row>
        <row r="3631">
          <cell r="A3631">
            <v>7249000022</v>
          </cell>
          <cell r="B3631" t="str">
            <v>ADM LOCAL– CVA DA GRANDE VITORIA</v>
          </cell>
          <cell r="C3631">
            <v>5059.84</v>
          </cell>
          <cell r="D3631" t="str">
            <v>UN</v>
          </cell>
        </row>
        <row r="3632">
          <cell r="A3632">
            <v>7249000023</v>
          </cell>
          <cell r="B3632" t="str">
            <v>ADMINISTRACAO LOCAL-SERV.SOCIOAMBIEMTAIS</v>
          </cell>
          <cell r="C3632">
            <v>4490.67</v>
          </cell>
          <cell r="D3632" t="str">
            <v>UN</v>
          </cell>
        </row>
        <row r="3633">
          <cell r="A3633">
            <v>7249000024</v>
          </cell>
          <cell r="B3633" t="str">
            <v>ADMINISTRACAO LOCAL-ANDANA E JABOTICABA</v>
          </cell>
          <cell r="C3633">
            <v>1339.25</v>
          </cell>
          <cell r="D3633" t="str">
            <v>UN</v>
          </cell>
        </row>
        <row r="3634">
          <cell r="A3634">
            <v>7249000025</v>
          </cell>
          <cell r="B3634" t="str">
            <v>ADMINISTRACAO LOCAL - POCOS TUBULARES</v>
          </cell>
          <cell r="C3634">
            <v>7762.73</v>
          </cell>
          <cell r="D3634" t="str">
            <v>UN</v>
          </cell>
        </row>
        <row r="3635">
          <cell r="A3635">
            <v>7249800010</v>
          </cell>
          <cell r="B3635" t="str">
            <v>ADMINISTRACAO LOCAL - BARRAGEM JUCU</v>
          </cell>
          <cell r="C3635">
            <v>43825.67</v>
          </cell>
          <cell r="D3635" t="str">
            <v>UN</v>
          </cell>
        </row>
        <row r="3636">
          <cell r="A3636">
            <v>7250100001</v>
          </cell>
          <cell r="B3636" t="str">
            <v>###TAMPA TD5 DN 100 MM</v>
          </cell>
          <cell r="C3636">
            <v>80.14</v>
          </cell>
          <cell r="D3636" t="str">
            <v>UN</v>
          </cell>
        </row>
        <row r="3637">
          <cell r="A3637">
            <v>7250100010</v>
          </cell>
          <cell r="B3637" t="str">
            <v>REDE AGUA PVC PBA 15 DN 50 S/PAV</v>
          </cell>
          <cell r="C3637">
            <v>55.2</v>
          </cell>
          <cell r="D3637" t="str">
            <v>M</v>
          </cell>
        </row>
        <row r="3638">
          <cell r="A3638">
            <v>7250100020</v>
          </cell>
          <cell r="B3638" t="str">
            <v>REDE AGUA PVC PBA 15 DN 50 ASFALTO</v>
          </cell>
          <cell r="C3638">
            <v>114.86</v>
          </cell>
          <cell r="D3638" t="str">
            <v>M</v>
          </cell>
        </row>
        <row r="3639">
          <cell r="A3639">
            <v>7250100030</v>
          </cell>
          <cell r="B3639" t="str">
            <v>REDE AGUA PVC PBA 15 DN 50 BLOCO/PAVI´S</v>
          </cell>
          <cell r="C3639">
            <v>101.41</v>
          </cell>
          <cell r="D3639" t="str">
            <v>M</v>
          </cell>
        </row>
        <row r="3640">
          <cell r="A3640">
            <v>7250100040</v>
          </cell>
          <cell r="B3640" t="str">
            <v>REDE AGUA PVC PBA 15 DN 50 PARALELO</v>
          </cell>
          <cell r="C3640">
            <v>104.34</v>
          </cell>
          <cell r="D3640" t="str">
            <v>M</v>
          </cell>
        </row>
        <row r="3641">
          <cell r="A3641">
            <v>7250100050</v>
          </cell>
          <cell r="B3641" t="str">
            <v>REDE AGUA PVC PBA 15 DN 75 S/PAV</v>
          </cell>
          <cell r="C3641">
            <v>77.209999999999994</v>
          </cell>
          <cell r="D3641" t="str">
            <v>M</v>
          </cell>
        </row>
        <row r="3642">
          <cell r="A3642">
            <v>7250100060</v>
          </cell>
          <cell r="B3642" t="str">
            <v>REDE AGUA PVC PBA 15 DN 75 ASFALTO</v>
          </cell>
          <cell r="C3642">
            <v>136.88</v>
          </cell>
          <cell r="D3642" t="str">
            <v>M</v>
          </cell>
        </row>
        <row r="3643">
          <cell r="A3643">
            <v>7250100070</v>
          </cell>
          <cell r="B3643" t="str">
            <v>REDE AGUA PVC PBA 15 DN 75 BLOCO/PAVI´S</v>
          </cell>
          <cell r="C3643">
            <v>123.41</v>
          </cell>
          <cell r="D3643" t="str">
            <v>M</v>
          </cell>
        </row>
        <row r="3644">
          <cell r="A3644">
            <v>7250100080</v>
          </cell>
          <cell r="B3644" t="str">
            <v>REDE AGUA PVC PBA 15 DN 75 PARALELO</v>
          </cell>
          <cell r="C3644">
            <v>126.35</v>
          </cell>
          <cell r="D3644" t="str">
            <v>M</v>
          </cell>
        </row>
        <row r="3645">
          <cell r="A3645">
            <v>7250100090</v>
          </cell>
          <cell r="B3645" t="str">
            <v>REDE AGUA PVC PBA 15 DN 100 S/PAV</v>
          </cell>
          <cell r="C3645">
            <v>106.09</v>
          </cell>
          <cell r="D3645" t="str">
            <v>M</v>
          </cell>
        </row>
        <row r="3646">
          <cell r="A3646">
            <v>7250100100</v>
          </cell>
          <cell r="B3646" t="str">
            <v>REDE AGUA PVC PBA 15 DN 100 ASFALTO</v>
          </cell>
          <cell r="C3646">
            <v>165.64</v>
          </cell>
          <cell r="D3646" t="str">
            <v>M</v>
          </cell>
        </row>
        <row r="3647">
          <cell r="A3647">
            <v>7250100110</v>
          </cell>
          <cell r="B3647" t="str">
            <v>REDE AGUA PVC PBA 15 DN 100 BLOCO/PAVI´S</v>
          </cell>
          <cell r="C3647">
            <v>152.16999999999999</v>
          </cell>
          <cell r="D3647" t="str">
            <v>M</v>
          </cell>
        </row>
        <row r="3648">
          <cell r="A3648">
            <v>7250100120</v>
          </cell>
          <cell r="B3648" t="str">
            <v>REDE AGUA PVC PBA 15 DN 100 PARALELO</v>
          </cell>
          <cell r="C3648">
            <v>155.12</v>
          </cell>
          <cell r="D3648" t="str">
            <v>M</v>
          </cell>
        </row>
        <row r="3649">
          <cell r="A3649">
            <v>7250100130</v>
          </cell>
          <cell r="B3649" t="str">
            <v>REDE AGUA PVC PBA 20 DN 50 S/PAV</v>
          </cell>
          <cell r="C3649">
            <v>59.81</v>
          </cell>
          <cell r="D3649" t="str">
            <v>M</v>
          </cell>
        </row>
        <row r="3650">
          <cell r="A3650">
            <v>7250100140</v>
          </cell>
          <cell r="B3650" t="str">
            <v>REDE AGUA PVC PBA 20 DN 50 ASFALTO</v>
          </cell>
          <cell r="C3650">
            <v>119.47</v>
          </cell>
          <cell r="D3650" t="str">
            <v>M</v>
          </cell>
        </row>
        <row r="3651">
          <cell r="A3651">
            <v>7250100150</v>
          </cell>
          <cell r="B3651" t="str">
            <v>REDE AGUA PVC PBA 20 DN 50 BLOCO/PAVI´S</v>
          </cell>
          <cell r="C3651">
            <v>106.02</v>
          </cell>
          <cell r="D3651" t="str">
            <v>M</v>
          </cell>
        </row>
        <row r="3652">
          <cell r="A3652">
            <v>7250100160</v>
          </cell>
          <cell r="B3652" t="str">
            <v>REDE AGUA PVC PBA 20 DN 50 PARALELO</v>
          </cell>
          <cell r="C3652">
            <v>108.95</v>
          </cell>
          <cell r="D3652" t="str">
            <v>M</v>
          </cell>
        </row>
        <row r="3653">
          <cell r="A3653">
            <v>7250100170</v>
          </cell>
          <cell r="B3653" t="str">
            <v>REDE AGUA PVC PBA 20 DN 75 S/PAV</v>
          </cell>
          <cell r="C3653">
            <v>87.57</v>
          </cell>
          <cell r="D3653" t="str">
            <v>M</v>
          </cell>
        </row>
        <row r="3654">
          <cell r="A3654">
            <v>7250100180</v>
          </cell>
          <cell r="B3654" t="str">
            <v>REDE AGUA PVC PBA 20 DN 75 ASFALTO</v>
          </cell>
          <cell r="C3654">
            <v>147.24</v>
          </cell>
          <cell r="D3654" t="str">
            <v>M</v>
          </cell>
        </row>
        <row r="3655">
          <cell r="A3655">
            <v>7250100190</v>
          </cell>
          <cell r="B3655" t="str">
            <v>REDE AGUA PVC PBA 20 DN 75 BLOCO/PAVI´S</v>
          </cell>
          <cell r="C3655">
            <v>133.77000000000001</v>
          </cell>
          <cell r="D3655" t="str">
            <v>M</v>
          </cell>
        </row>
        <row r="3656">
          <cell r="A3656">
            <v>7250100200</v>
          </cell>
          <cell r="B3656" t="str">
            <v>REDE AGUA PVC PBA 20 DN 75 PARALELO</v>
          </cell>
          <cell r="C3656">
            <v>136.71</v>
          </cell>
          <cell r="D3656" t="str">
            <v>M</v>
          </cell>
        </row>
        <row r="3657">
          <cell r="A3657">
            <v>7250100210</v>
          </cell>
          <cell r="B3657" t="str">
            <v>REDE AGUA PVC PBA 20 DN 100 S/PAV</v>
          </cell>
          <cell r="C3657">
            <v>122.52</v>
          </cell>
          <cell r="D3657" t="str">
            <v>M</v>
          </cell>
        </row>
        <row r="3658">
          <cell r="A3658">
            <v>7250100220</v>
          </cell>
          <cell r="B3658" t="str">
            <v>REDE AGUA PVC PBA 20 DN 100 ASFALTO</v>
          </cell>
          <cell r="C3658">
            <v>182.18</v>
          </cell>
          <cell r="D3658" t="str">
            <v>M</v>
          </cell>
        </row>
        <row r="3659">
          <cell r="A3659">
            <v>7250100230</v>
          </cell>
          <cell r="B3659" t="str">
            <v>REDE AGUA PVC PBA 20 DN 100 BLOCO/PAVI´S</v>
          </cell>
          <cell r="C3659">
            <v>168.71</v>
          </cell>
          <cell r="D3659" t="str">
            <v>M</v>
          </cell>
        </row>
        <row r="3660">
          <cell r="A3660">
            <v>7250100240</v>
          </cell>
          <cell r="B3660" t="str">
            <v>REDE AGUA PVC PBA 20 DN 100 PARALELO</v>
          </cell>
          <cell r="C3660">
            <v>171.66</v>
          </cell>
          <cell r="D3660" t="str">
            <v>M</v>
          </cell>
        </row>
        <row r="3661">
          <cell r="A3661">
            <v>7250100260</v>
          </cell>
          <cell r="B3661" t="str">
            <v>BLOCOS ANCORAGEM EM CONCRETO CICLOPICO</v>
          </cell>
          <cell r="C3661">
            <v>925.56</v>
          </cell>
          <cell r="D3661" t="str">
            <v>M3</v>
          </cell>
        </row>
        <row r="3662">
          <cell r="A3662">
            <v>7250100270</v>
          </cell>
          <cell r="B3662" t="str">
            <v>CX DESCARGA AGUA DN 50 EM REDE DN 80 ALV</v>
          </cell>
          <cell r="C3662">
            <v>6363.6</v>
          </cell>
          <cell r="D3662" t="str">
            <v>UN</v>
          </cell>
        </row>
        <row r="3663">
          <cell r="A3663">
            <v>7250100280</v>
          </cell>
          <cell r="B3663" t="str">
            <v>CX DESCARGA GERMINADA DN50-DN80 CONC</v>
          </cell>
          <cell r="C3663">
            <v>10723.53</v>
          </cell>
          <cell r="D3663" t="str">
            <v>UN</v>
          </cell>
        </row>
        <row r="3664">
          <cell r="A3664">
            <v>7250200010</v>
          </cell>
          <cell r="B3664" t="str">
            <v>REDE AGUA PVC DEFOFO DN 100 S/PAV</v>
          </cell>
          <cell r="C3664">
            <v>86.66</v>
          </cell>
          <cell r="D3664" t="str">
            <v>M</v>
          </cell>
        </row>
        <row r="3665">
          <cell r="A3665">
            <v>7250200020</v>
          </cell>
          <cell r="B3665" t="str">
            <v>REDE AGUA PVC DEFOFO DN 100 ASFALTO</v>
          </cell>
          <cell r="C3665">
            <v>146.32</v>
          </cell>
          <cell r="D3665" t="str">
            <v>M</v>
          </cell>
        </row>
        <row r="3666">
          <cell r="A3666">
            <v>7250200030</v>
          </cell>
          <cell r="B3666" t="str">
            <v>REDE AGUA PVC DEFOFO DN 100 BLOCO/PAVI´S</v>
          </cell>
          <cell r="C3666">
            <v>132.86000000000001</v>
          </cell>
          <cell r="D3666" t="str">
            <v>M</v>
          </cell>
        </row>
        <row r="3667">
          <cell r="A3667">
            <v>7250200040</v>
          </cell>
          <cell r="B3667" t="str">
            <v>REDE AGUA PVC DEFOFO DN 100 PARALELO</v>
          </cell>
          <cell r="C3667">
            <v>135.80000000000001</v>
          </cell>
          <cell r="D3667" t="str">
            <v>M</v>
          </cell>
        </row>
        <row r="3668">
          <cell r="A3668">
            <v>7250200050</v>
          </cell>
          <cell r="B3668" t="str">
            <v>REDE AGUA PVC DEFOFO DN 150 S/PAV</v>
          </cell>
          <cell r="C3668">
            <v>175.62</v>
          </cell>
          <cell r="D3668" t="str">
            <v>M</v>
          </cell>
        </row>
        <row r="3669">
          <cell r="A3669">
            <v>7250200060</v>
          </cell>
          <cell r="B3669" t="str">
            <v>REDE AGUA PVC DEFOFO DN 150 ASFALTO</v>
          </cell>
          <cell r="C3669">
            <v>245.07</v>
          </cell>
          <cell r="D3669" t="str">
            <v>M</v>
          </cell>
        </row>
        <row r="3670">
          <cell r="A3670">
            <v>7250200070</v>
          </cell>
          <cell r="B3670" t="str">
            <v>REDE AGUA PVC DEFOFO DN 150 BLOCO/PAVI´S</v>
          </cell>
          <cell r="C3670">
            <v>225.54</v>
          </cell>
          <cell r="D3670" t="str">
            <v>M</v>
          </cell>
        </row>
        <row r="3671">
          <cell r="A3671">
            <v>7250200080</v>
          </cell>
          <cell r="B3671" t="str">
            <v>REDE AGUA PVC DEFOFO DN 150 PARALELO</v>
          </cell>
          <cell r="C3671">
            <v>228.82</v>
          </cell>
          <cell r="D3671" t="str">
            <v>M</v>
          </cell>
        </row>
        <row r="3672">
          <cell r="A3672">
            <v>7250200090</v>
          </cell>
          <cell r="B3672" t="str">
            <v>REDE AGUA PVC DEFOFO DN 200 S/PAV</v>
          </cell>
          <cell r="C3672">
            <v>273.19</v>
          </cell>
          <cell r="D3672" t="str">
            <v>M</v>
          </cell>
        </row>
        <row r="3673">
          <cell r="A3673">
            <v>7250200100</v>
          </cell>
          <cell r="B3673" t="str">
            <v>REDE AGUA PVC DEFOFO DN 200 ASFALTO</v>
          </cell>
          <cell r="C3673">
            <v>352.42</v>
          </cell>
          <cell r="D3673" t="str">
            <v>M</v>
          </cell>
        </row>
        <row r="3674">
          <cell r="A3674">
            <v>7250200110</v>
          </cell>
          <cell r="B3674" t="str">
            <v>REDE AGUA PVC DEFOFO DN 200 BLOCO/PAVI´S</v>
          </cell>
          <cell r="C3674">
            <v>326.86</v>
          </cell>
          <cell r="D3674" t="str">
            <v>M</v>
          </cell>
        </row>
        <row r="3675">
          <cell r="A3675">
            <v>7250200120</v>
          </cell>
          <cell r="B3675" t="str">
            <v>REDE AGUA PVC DEFOFO DN 200 PARALELO</v>
          </cell>
          <cell r="C3675">
            <v>330.45</v>
          </cell>
          <cell r="D3675" t="str">
            <v>M</v>
          </cell>
        </row>
        <row r="3676">
          <cell r="A3676">
            <v>7250200130</v>
          </cell>
          <cell r="B3676" t="str">
            <v>REDE AGUA PVC DEFOFO DN 250 S/PAV</v>
          </cell>
          <cell r="C3676">
            <v>385.69</v>
          </cell>
          <cell r="D3676" t="str">
            <v>M</v>
          </cell>
        </row>
        <row r="3677">
          <cell r="A3677">
            <v>7250200140</v>
          </cell>
          <cell r="B3677" t="str">
            <v>REDE AGUA PVC DEFOFO DN 250 ASFALTO</v>
          </cell>
          <cell r="C3677">
            <v>464.92</v>
          </cell>
          <cell r="D3677" t="str">
            <v>M</v>
          </cell>
        </row>
        <row r="3678">
          <cell r="A3678">
            <v>7250200150</v>
          </cell>
          <cell r="B3678" t="str">
            <v>REDE AGUA PVC DEFOFO DN 250 BLOCO/PAVI´S</v>
          </cell>
          <cell r="C3678">
            <v>439.36</v>
          </cell>
          <cell r="D3678" t="str">
            <v>M</v>
          </cell>
        </row>
        <row r="3679">
          <cell r="A3679">
            <v>7250200160</v>
          </cell>
          <cell r="B3679" t="str">
            <v>REDE AGUA PVC DEFOFO DN 250 PARALELO</v>
          </cell>
          <cell r="C3679">
            <v>442.94</v>
          </cell>
          <cell r="D3679" t="str">
            <v>M</v>
          </cell>
        </row>
        <row r="3680">
          <cell r="A3680">
            <v>7250200170</v>
          </cell>
          <cell r="B3680" t="str">
            <v>REDE AGUA PVC DEFOFO DN 300 S/PAV</v>
          </cell>
          <cell r="C3680">
            <v>533</v>
          </cell>
          <cell r="D3680" t="str">
            <v>M</v>
          </cell>
        </row>
        <row r="3681">
          <cell r="A3681">
            <v>7250200180</v>
          </cell>
          <cell r="B3681" t="str">
            <v>REDE AGUA PVC DEFOFO DN 300 ASFALTO</v>
          </cell>
          <cell r="C3681">
            <v>622.01</v>
          </cell>
          <cell r="D3681" t="str">
            <v>M</v>
          </cell>
        </row>
        <row r="3682">
          <cell r="A3682">
            <v>7250200190</v>
          </cell>
          <cell r="B3682" t="str">
            <v>REDE AGUA PVC DEFOFO DN 300 BLOCO/PAVI´S</v>
          </cell>
          <cell r="C3682">
            <v>590.38</v>
          </cell>
          <cell r="D3682" t="str">
            <v>M</v>
          </cell>
        </row>
        <row r="3683">
          <cell r="A3683">
            <v>7250200200</v>
          </cell>
          <cell r="B3683" t="str">
            <v>REDE AGUA PVC DEFOFO DN 300 PARALELO</v>
          </cell>
          <cell r="C3683">
            <v>594.30999999999995</v>
          </cell>
          <cell r="D3683" t="str">
            <v>M</v>
          </cell>
        </row>
        <row r="3684">
          <cell r="A3684">
            <v>7250200210</v>
          </cell>
          <cell r="B3684" t="str">
            <v>REDE AGUA PVC DEFOFO DN 350 S/PAV</v>
          </cell>
          <cell r="C3684">
            <v>573</v>
          </cell>
          <cell r="D3684" t="str">
            <v>M</v>
          </cell>
        </row>
        <row r="3685">
          <cell r="A3685">
            <v>7250200220</v>
          </cell>
          <cell r="B3685" t="str">
            <v>REDE AGUA PVC DEFOFO DN 350 ASFALTO</v>
          </cell>
          <cell r="C3685">
            <v>662.02</v>
          </cell>
          <cell r="D3685" t="str">
            <v>M</v>
          </cell>
        </row>
        <row r="3686">
          <cell r="A3686">
            <v>7250200230</v>
          </cell>
          <cell r="B3686" t="str">
            <v>REDE AGUA PVC DEFOFO DN 350 BLOCO/PAVI´S</v>
          </cell>
          <cell r="C3686">
            <v>630.37</v>
          </cell>
          <cell r="D3686" t="str">
            <v>M</v>
          </cell>
        </row>
        <row r="3687">
          <cell r="A3687">
            <v>7250200240</v>
          </cell>
          <cell r="B3687" t="str">
            <v>REDE AGUA PVC DEFOFO DN 350 PARALELO</v>
          </cell>
          <cell r="C3687">
            <v>634.30999999999995</v>
          </cell>
          <cell r="D3687" t="str">
            <v>M</v>
          </cell>
        </row>
        <row r="3688">
          <cell r="A3688">
            <v>7250200250</v>
          </cell>
          <cell r="B3688" t="str">
            <v>REDE AGUA PVC DEFOFO DN 400 S/PAV</v>
          </cell>
          <cell r="C3688">
            <v>878.1</v>
          </cell>
          <cell r="D3688" t="str">
            <v>M</v>
          </cell>
        </row>
        <row r="3689">
          <cell r="A3689">
            <v>7250200260</v>
          </cell>
          <cell r="B3689" t="str">
            <v>REDE AGUA PVC DEFOFO DN 400 ASFALTO</v>
          </cell>
          <cell r="C3689">
            <v>972.66</v>
          </cell>
          <cell r="D3689" t="str">
            <v>M</v>
          </cell>
        </row>
        <row r="3690">
          <cell r="A3690">
            <v>7250200270</v>
          </cell>
          <cell r="B3690" t="str">
            <v>REDE AGUA PVC DEFOFO DN 400 BLOCO/PAVI´S</v>
          </cell>
          <cell r="C3690">
            <v>937.34</v>
          </cell>
          <cell r="D3690" t="str">
            <v>M</v>
          </cell>
        </row>
        <row r="3691">
          <cell r="A3691">
            <v>7250200280</v>
          </cell>
          <cell r="B3691" t="str">
            <v>REDE AGUA PVC DEFOFO DN 400 PARALELO</v>
          </cell>
          <cell r="C3691">
            <v>941.58</v>
          </cell>
          <cell r="D3691" t="str">
            <v>M</v>
          </cell>
        </row>
        <row r="3692">
          <cell r="A3692">
            <v>7250300010</v>
          </cell>
          <cell r="B3692" t="str">
            <v>REDE AGUA FOFO K-7 DN 80 S/PAV</v>
          </cell>
          <cell r="C3692">
            <v>347.61</v>
          </cell>
          <cell r="D3692" t="str">
            <v>M</v>
          </cell>
        </row>
        <row r="3693">
          <cell r="A3693">
            <v>7250300020</v>
          </cell>
          <cell r="B3693" t="str">
            <v>REDE AGUA FOFO K-7 DN 80 ASFALTO</v>
          </cell>
          <cell r="C3693">
            <v>407.27</v>
          </cell>
          <cell r="D3693" t="str">
            <v>M</v>
          </cell>
        </row>
        <row r="3694">
          <cell r="A3694">
            <v>7250300030</v>
          </cell>
          <cell r="B3694" t="str">
            <v>REDE AGUA FOFO K-7 DN 80 BLOCO</v>
          </cell>
          <cell r="C3694">
            <v>393.81</v>
          </cell>
          <cell r="D3694" t="str">
            <v>M</v>
          </cell>
        </row>
        <row r="3695">
          <cell r="A3695">
            <v>7250300040</v>
          </cell>
          <cell r="B3695" t="str">
            <v>REDE AGUA FOFO K-7 DN 80 PARALELO</v>
          </cell>
          <cell r="C3695">
            <v>396.75</v>
          </cell>
          <cell r="D3695" t="str">
            <v>M</v>
          </cell>
        </row>
        <row r="3696">
          <cell r="A3696">
            <v>7250300050</v>
          </cell>
          <cell r="B3696" t="str">
            <v>REDE AGUA FOFO K-7 DN 100 S/PAV</v>
          </cell>
          <cell r="C3696">
            <v>337.17</v>
          </cell>
          <cell r="D3696" t="str">
            <v>M</v>
          </cell>
        </row>
        <row r="3697">
          <cell r="A3697">
            <v>7250300060</v>
          </cell>
          <cell r="B3697" t="str">
            <v>REDE AGUA FOFO K-7 DN 100 ASFALTO</v>
          </cell>
          <cell r="C3697">
            <v>396.83</v>
          </cell>
          <cell r="D3697" t="str">
            <v>M</v>
          </cell>
        </row>
        <row r="3698">
          <cell r="A3698">
            <v>7250300070</v>
          </cell>
          <cell r="B3698" t="str">
            <v>REDE AGUA FOFO K-7 DN 100 BLOCO</v>
          </cell>
          <cell r="C3698">
            <v>383.37</v>
          </cell>
          <cell r="D3698" t="str">
            <v>M</v>
          </cell>
        </row>
        <row r="3699">
          <cell r="A3699">
            <v>7250300080</v>
          </cell>
          <cell r="B3699" t="str">
            <v>REDE AGUA FOFO K-7 DN 100 PARALELO</v>
          </cell>
          <cell r="C3699">
            <v>386.31</v>
          </cell>
          <cell r="D3699" t="str">
            <v>M</v>
          </cell>
        </row>
        <row r="3700">
          <cell r="A3700">
            <v>7250300090</v>
          </cell>
          <cell r="B3700" t="str">
            <v>REDE AGUA FOFO K-7 DN 150 S/PAV</v>
          </cell>
          <cell r="C3700">
            <v>379.67</v>
          </cell>
          <cell r="D3700" t="str">
            <v>M</v>
          </cell>
        </row>
        <row r="3701">
          <cell r="A3701">
            <v>7250300100</v>
          </cell>
          <cell r="B3701" t="str">
            <v>REDE AGUA FOFO K-7 DN 150 ASFALTO</v>
          </cell>
          <cell r="C3701">
            <v>449.12</v>
          </cell>
          <cell r="D3701" t="str">
            <v>M</v>
          </cell>
        </row>
        <row r="3702">
          <cell r="A3702">
            <v>7250300110</v>
          </cell>
          <cell r="B3702" t="str">
            <v>REDE AGUA FOFO K-7 DN 150 BLOCO</v>
          </cell>
          <cell r="C3702">
            <v>429.59</v>
          </cell>
          <cell r="D3702" t="str">
            <v>M</v>
          </cell>
        </row>
        <row r="3703">
          <cell r="A3703">
            <v>7250300120</v>
          </cell>
          <cell r="B3703" t="str">
            <v>REDE AGUA FOFO K-7 DN 150 PARALELO</v>
          </cell>
          <cell r="C3703">
            <v>432.87</v>
          </cell>
          <cell r="D3703" t="str">
            <v>M</v>
          </cell>
        </row>
        <row r="3704">
          <cell r="A3704">
            <v>7250300130</v>
          </cell>
          <cell r="B3704" t="str">
            <v>REDE AGUA FOFO K-7 DN 200 S/PAV</v>
          </cell>
          <cell r="C3704">
            <v>461.37</v>
          </cell>
          <cell r="D3704" t="str">
            <v>M</v>
          </cell>
        </row>
        <row r="3705">
          <cell r="A3705">
            <v>7250300140</v>
          </cell>
          <cell r="B3705" t="str">
            <v>REDE AGUA FOFO K-7 DN 200 ASFALTO</v>
          </cell>
          <cell r="C3705">
            <v>540.6</v>
          </cell>
          <cell r="D3705" t="str">
            <v>M</v>
          </cell>
        </row>
        <row r="3706">
          <cell r="A3706">
            <v>7250300150</v>
          </cell>
          <cell r="B3706" t="str">
            <v>REDE AGUA FOFO K-7 DN 200 BLOCO</v>
          </cell>
          <cell r="C3706">
            <v>515.03</v>
          </cell>
          <cell r="D3706" t="str">
            <v>M</v>
          </cell>
        </row>
        <row r="3707">
          <cell r="A3707">
            <v>7250300160</v>
          </cell>
          <cell r="B3707" t="str">
            <v>REDE AGUA FOFO K-7 DN 200 PARALELO</v>
          </cell>
          <cell r="C3707">
            <v>518.63</v>
          </cell>
          <cell r="D3707" t="str">
            <v>M</v>
          </cell>
        </row>
        <row r="3708">
          <cell r="A3708">
            <v>7250300170</v>
          </cell>
          <cell r="B3708" t="str">
            <v>REDE AGUA FOFO K-7 DN 250 S/PAV</v>
          </cell>
          <cell r="C3708">
            <v>543.45000000000005</v>
          </cell>
          <cell r="D3708" t="str">
            <v>M</v>
          </cell>
        </row>
        <row r="3709">
          <cell r="A3709">
            <v>7250300180</v>
          </cell>
          <cell r="B3709" t="str">
            <v>REDE AGUA FOFO K-7 DN 250 ASFALTO</v>
          </cell>
          <cell r="C3709">
            <v>622.66999999999996</v>
          </cell>
          <cell r="D3709" t="str">
            <v>M</v>
          </cell>
        </row>
        <row r="3710">
          <cell r="A3710">
            <v>7250300190</v>
          </cell>
          <cell r="B3710" t="str">
            <v>REDE AGUA FOFO K-7 DN 250 BLOCO</v>
          </cell>
          <cell r="C3710">
            <v>597.11</v>
          </cell>
          <cell r="D3710" t="str">
            <v>M</v>
          </cell>
        </row>
        <row r="3711">
          <cell r="A3711">
            <v>7250300200</v>
          </cell>
          <cell r="B3711" t="str">
            <v>REDE AGUA FOFO K-7 DN 250 PARALELO</v>
          </cell>
          <cell r="C3711">
            <v>600.70000000000005</v>
          </cell>
          <cell r="D3711" t="str">
            <v>M</v>
          </cell>
        </row>
        <row r="3712">
          <cell r="A3712">
            <v>7250300210</v>
          </cell>
          <cell r="B3712" t="str">
            <v>REDE AGUA FOFO K-7 DN 300 S/PAV</v>
          </cell>
          <cell r="C3712">
            <v>630.83000000000004</v>
          </cell>
          <cell r="D3712" t="str">
            <v>M</v>
          </cell>
        </row>
        <row r="3713">
          <cell r="A3713">
            <v>7250300220</v>
          </cell>
          <cell r="B3713" t="str">
            <v>REDE AGUA FOFO K-7 DN 300 ASFALTO</v>
          </cell>
          <cell r="C3713">
            <v>719.84</v>
          </cell>
          <cell r="D3713" t="str">
            <v>M</v>
          </cell>
        </row>
        <row r="3714">
          <cell r="A3714">
            <v>7250300230</v>
          </cell>
          <cell r="B3714" t="str">
            <v>REDE AGUA FOFO K-7 DN 300 BLOCO</v>
          </cell>
          <cell r="C3714">
            <v>688.2</v>
          </cell>
          <cell r="D3714" t="str">
            <v>M</v>
          </cell>
        </row>
        <row r="3715">
          <cell r="A3715">
            <v>7250300240</v>
          </cell>
          <cell r="B3715" t="str">
            <v>REDE AGUA FOFO K-7 DN 300 PARALELO</v>
          </cell>
          <cell r="C3715">
            <v>692.14</v>
          </cell>
          <cell r="D3715" t="str">
            <v>M</v>
          </cell>
        </row>
        <row r="3716">
          <cell r="A3716">
            <v>7250300250</v>
          </cell>
          <cell r="B3716" t="str">
            <v>REDE AGUA FOFO K-7 DN 350 S/PAV</v>
          </cell>
          <cell r="C3716">
            <v>782.69</v>
          </cell>
          <cell r="D3716" t="str">
            <v>M</v>
          </cell>
        </row>
        <row r="3717">
          <cell r="A3717">
            <v>7250300260</v>
          </cell>
          <cell r="B3717" t="str">
            <v>REDE AGUA FOFO K-7 DN 350 ASFALTO</v>
          </cell>
          <cell r="C3717">
            <v>871.71</v>
          </cell>
          <cell r="D3717" t="str">
            <v>M</v>
          </cell>
        </row>
        <row r="3718">
          <cell r="A3718">
            <v>7250300270</v>
          </cell>
          <cell r="B3718" t="str">
            <v>REDE AGUA FOFO K-7 DN 350 BLOCO</v>
          </cell>
          <cell r="C3718">
            <v>840.07</v>
          </cell>
          <cell r="D3718" t="str">
            <v>M</v>
          </cell>
        </row>
        <row r="3719">
          <cell r="A3719">
            <v>7250300280</v>
          </cell>
          <cell r="B3719" t="str">
            <v>REDE AGUA FOFO K-7 DN 350 PARALELO</v>
          </cell>
          <cell r="C3719">
            <v>844.01</v>
          </cell>
          <cell r="D3719" t="str">
            <v>M</v>
          </cell>
        </row>
        <row r="3720">
          <cell r="A3720">
            <v>7250300290</v>
          </cell>
          <cell r="B3720" t="str">
            <v>REDE AGUA FOFO K-7 DN 400 S/PAV</v>
          </cell>
          <cell r="C3720">
            <v>907.02</v>
          </cell>
          <cell r="D3720" t="str">
            <v>M</v>
          </cell>
        </row>
        <row r="3721">
          <cell r="A3721">
            <v>7250300300</v>
          </cell>
          <cell r="B3721" t="str">
            <v>REDE AGUA FOFO K-7 DN 400 ASFALTO</v>
          </cell>
          <cell r="C3721">
            <v>1001.7</v>
          </cell>
          <cell r="D3721" t="str">
            <v>M</v>
          </cell>
        </row>
        <row r="3722">
          <cell r="A3722">
            <v>7250300310</v>
          </cell>
          <cell r="B3722" t="str">
            <v>REDE AGUA FOFO K-7 DN 400 BLOCO</v>
          </cell>
          <cell r="C3722">
            <v>964.39</v>
          </cell>
          <cell r="D3722" t="str">
            <v>M</v>
          </cell>
        </row>
        <row r="3723">
          <cell r="A3723">
            <v>7250300320</v>
          </cell>
          <cell r="B3723" t="str">
            <v>REDE AGUA FOFO K-7 DN 400 PARALELO</v>
          </cell>
          <cell r="C3723">
            <v>968.35</v>
          </cell>
          <cell r="D3723" t="str">
            <v>M</v>
          </cell>
        </row>
        <row r="3724">
          <cell r="A3724">
            <v>7250350010</v>
          </cell>
          <cell r="B3724" t="str">
            <v>REDE AGUA FOFO K-7 DN 80 S/PAV S/F</v>
          </cell>
          <cell r="C3724">
            <v>43.93</v>
          </cell>
          <cell r="D3724" t="str">
            <v>M</v>
          </cell>
        </row>
        <row r="3725">
          <cell r="A3725">
            <v>7250350020</v>
          </cell>
          <cell r="B3725" t="str">
            <v>REDE AGUA FOFO K-7 DN 80 ASFALTO S/F</v>
          </cell>
          <cell r="C3725">
            <v>103.59</v>
          </cell>
          <cell r="D3725" t="str">
            <v>M</v>
          </cell>
        </row>
        <row r="3726">
          <cell r="A3726">
            <v>7250350030</v>
          </cell>
          <cell r="B3726" t="str">
            <v>REDE AGUA FOFO K-7 DN 80 BLOCO S/F</v>
          </cell>
          <cell r="C3726">
            <v>90.13</v>
          </cell>
          <cell r="D3726" t="str">
            <v>M</v>
          </cell>
        </row>
        <row r="3727">
          <cell r="A3727">
            <v>7250350040</v>
          </cell>
          <cell r="B3727" t="str">
            <v>REDE AGUA FOFO K-7 DN 80 PARALELO S/F</v>
          </cell>
          <cell r="C3727">
            <v>93.07</v>
          </cell>
          <cell r="D3727" t="str">
            <v>M</v>
          </cell>
        </row>
        <row r="3728">
          <cell r="A3728">
            <v>7250350050</v>
          </cell>
          <cell r="B3728" t="str">
            <v>REDE AGUA FOFO K-7 DN 100 S/PAV S/F</v>
          </cell>
          <cell r="C3728">
            <v>45.13</v>
          </cell>
          <cell r="D3728" t="str">
            <v>M</v>
          </cell>
        </row>
        <row r="3729">
          <cell r="A3729">
            <v>7250350060</v>
          </cell>
          <cell r="B3729" t="str">
            <v>REDE AGUA FOFO K-7 DN 100 ASFALTO S/F</v>
          </cell>
          <cell r="C3729">
            <v>104.79</v>
          </cell>
          <cell r="D3729" t="str">
            <v>M</v>
          </cell>
        </row>
        <row r="3730">
          <cell r="A3730">
            <v>7250350070</v>
          </cell>
          <cell r="B3730" t="str">
            <v>REDE AGUA FOFO K-7 DN 100 BLOCO S/F</v>
          </cell>
          <cell r="C3730">
            <v>91.33</v>
          </cell>
          <cell r="D3730" t="str">
            <v>M</v>
          </cell>
        </row>
        <row r="3731">
          <cell r="A3731">
            <v>7250350080</v>
          </cell>
          <cell r="B3731" t="str">
            <v>REDE AGUA FOFO K-7 DN 100 PARALELO S/F</v>
          </cell>
          <cell r="C3731">
            <v>94.27</v>
          </cell>
          <cell r="D3731" t="str">
            <v>M</v>
          </cell>
        </row>
        <row r="3732">
          <cell r="A3732">
            <v>7250350090</v>
          </cell>
          <cell r="B3732" t="str">
            <v>REDE AGUA FOFO K-7 DN 150 S/PAV S/F</v>
          </cell>
          <cell r="C3732">
            <v>57.82</v>
          </cell>
          <cell r="D3732" t="str">
            <v>M</v>
          </cell>
        </row>
        <row r="3733">
          <cell r="A3733">
            <v>7250350100</v>
          </cell>
          <cell r="B3733" t="str">
            <v>REDE AGUA FOFO K-7 DN 150 ASFALTO S/F</v>
          </cell>
          <cell r="C3733">
            <v>127.27</v>
          </cell>
          <cell r="D3733" t="str">
            <v>M</v>
          </cell>
        </row>
        <row r="3734">
          <cell r="A3734">
            <v>7250350110</v>
          </cell>
          <cell r="B3734" t="str">
            <v>REDE AGUA FOFO K-7 DN 150 BLOCO S/F</v>
          </cell>
          <cell r="C3734">
            <v>107.74</v>
          </cell>
          <cell r="D3734" t="str">
            <v>M</v>
          </cell>
        </row>
        <row r="3735">
          <cell r="A3735">
            <v>7250350120</v>
          </cell>
          <cell r="B3735" t="str">
            <v>REDE AGUA FOFO K-7 DN 150 PARALELO S/F</v>
          </cell>
          <cell r="C3735">
            <v>111.02</v>
          </cell>
          <cell r="D3735" t="str">
            <v>M</v>
          </cell>
        </row>
        <row r="3736">
          <cell r="A3736">
            <v>7250350130</v>
          </cell>
          <cell r="B3736" t="str">
            <v>REDE AGUA FOFO K-7 DN 200 S/PAV S/F</v>
          </cell>
          <cell r="C3736">
            <v>70.77</v>
          </cell>
          <cell r="D3736" t="str">
            <v>M</v>
          </cell>
        </row>
        <row r="3737">
          <cell r="A3737">
            <v>7250350140</v>
          </cell>
          <cell r="B3737" t="str">
            <v>REDE AGUA FOFO K-7 DN 200 ASFALTO S/F</v>
          </cell>
          <cell r="C3737">
            <v>150</v>
          </cell>
          <cell r="D3737" t="str">
            <v>M</v>
          </cell>
        </row>
        <row r="3738">
          <cell r="A3738">
            <v>7250350150</v>
          </cell>
          <cell r="B3738" t="str">
            <v>REDE AGUA FOFO K-7 DN 200 BLOCO S/F</v>
          </cell>
          <cell r="C3738">
            <v>124.43</v>
          </cell>
          <cell r="D3738" t="str">
            <v>M</v>
          </cell>
        </row>
        <row r="3739">
          <cell r="A3739">
            <v>7250350160</v>
          </cell>
          <cell r="B3739" t="str">
            <v>REDE AGUA FOFO K-7 DN 200 PARALELO S/F</v>
          </cell>
          <cell r="C3739">
            <v>128.03</v>
          </cell>
          <cell r="D3739" t="str">
            <v>M</v>
          </cell>
        </row>
        <row r="3740">
          <cell r="A3740">
            <v>7250350170</v>
          </cell>
          <cell r="B3740" t="str">
            <v>REDE AGUA FOFO K-7 DN 250 S/PAV S/F</v>
          </cell>
          <cell r="C3740">
            <v>75.290000000000006</v>
          </cell>
          <cell r="D3740" t="str">
            <v>M</v>
          </cell>
        </row>
        <row r="3741">
          <cell r="A3741">
            <v>7250350180</v>
          </cell>
          <cell r="B3741" t="str">
            <v>REDE AGUA FOFO K-7 DN 250 ASFALTO S/F</v>
          </cell>
          <cell r="C3741">
            <v>154.51</v>
          </cell>
          <cell r="D3741" t="str">
            <v>M</v>
          </cell>
        </row>
        <row r="3742">
          <cell r="A3742">
            <v>7250350190</v>
          </cell>
          <cell r="B3742" t="str">
            <v>REDE AGUA FOFO K-7 DN 250 BLOCO S/F</v>
          </cell>
          <cell r="C3742">
            <v>128.94999999999999</v>
          </cell>
          <cell r="D3742" t="str">
            <v>M</v>
          </cell>
        </row>
        <row r="3743">
          <cell r="A3743">
            <v>7250350200</v>
          </cell>
          <cell r="B3743" t="str">
            <v>REDE AGUA FOFO K-7 DN 250 PARALELO S/F</v>
          </cell>
          <cell r="C3743">
            <v>132.54</v>
          </cell>
          <cell r="D3743" t="str">
            <v>M</v>
          </cell>
        </row>
        <row r="3744">
          <cell r="A3744">
            <v>7250350210</v>
          </cell>
          <cell r="B3744" t="str">
            <v>REDE AGUA FOFO K-7 DN 300 S/PAV S/F</v>
          </cell>
          <cell r="C3744">
            <v>91.74</v>
          </cell>
          <cell r="D3744" t="str">
            <v>M</v>
          </cell>
        </row>
        <row r="3745">
          <cell r="A3745">
            <v>7250350220</v>
          </cell>
          <cell r="B3745" t="str">
            <v>REDE AGUA FOFO K-7 DN 300 ASFALTO S/F</v>
          </cell>
          <cell r="C3745">
            <v>180.75</v>
          </cell>
          <cell r="D3745" t="str">
            <v>M</v>
          </cell>
        </row>
        <row r="3746">
          <cell r="A3746">
            <v>7250350230</v>
          </cell>
          <cell r="B3746" t="str">
            <v>REDE AGUA FOFO K-7 DN 300 BLOCO S/F</v>
          </cell>
          <cell r="C3746">
            <v>149.11000000000001</v>
          </cell>
          <cell r="D3746" t="str">
            <v>M</v>
          </cell>
        </row>
        <row r="3747">
          <cell r="A3747">
            <v>7250350240</v>
          </cell>
          <cell r="B3747" t="str">
            <v>REDE AGUA FOFO K-7 DN 300 PARALELO S/F</v>
          </cell>
          <cell r="C3747">
            <v>153.05000000000001</v>
          </cell>
          <cell r="D3747" t="str">
            <v>M</v>
          </cell>
        </row>
        <row r="3748">
          <cell r="A3748">
            <v>7250350250</v>
          </cell>
          <cell r="B3748" t="str">
            <v>REDE AGUA FOFO K-7 DN 350 S/PAV S/F</v>
          </cell>
          <cell r="C3748">
            <v>97.46</v>
          </cell>
          <cell r="D3748" t="str">
            <v>M</v>
          </cell>
        </row>
        <row r="3749">
          <cell r="A3749">
            <v>7250350260</v>
          </cell>
          <cell r="B3749" t="str">
            <v>REDE AGUA FOFO K-7 DN 350 ASFALTO S/F</v>
          </cell>
          <cell r="C3749">
            <v>186.48</v>
          </cell>
          <cell r="D3749" t="str">
            <v>M</v>
          </cell>
        </row>
        <row r="3750">
          <cell r="A3750">
            <v>7250350270</v>
          </cell>
          <cell r="B3750" t="str">
            <v>REDE AGUA FOFO K-7 DN 350 BLOCO S/F</v>
          </cell>
          <cell r="C3750">
            <v>154.84</v>
          </cell>
          <cell r="D3750" t="str">
            <v>M</v>
          </cell>
        </row>
        <row r="3751">
          <cell r="A3751">
            <v>7250350280</v>
          </cell>
          <cell r="B3751" t="str">
            <v>REDE AGUA FOFO K-7 DN 350 PARALELO S/F</v>
          </cell>
          <cell r="C3751">
            <v>158.78</v>
          </cell>
          <cell r="D3751" t="str">
            <v>M</v>
          </cell>
        </row>
        <row r="3752">
          <cell r="A3752">
            <v>7250350290</v>
          </cell>
          <cell r="B3752" t="str">
            <v>REDE AGUA FOFO K-7 DN 400 S/PAV S/F</v>
          </cell>
          <cell r="C3752">
            <v>140.43</v>
          </cell>
          <cell r="D3752" t="str">
            <v>M</v>
          </cell>
        </row>
        <row r="3753">
          <cell r="A3753">
            <v>7250350300</v>
          </cell>
          <cell r="B3753" t="str">
            <v>REDE AGUA FOFO K-7 DN 400 ASFALTO S/F</v>
          </cell>
          <cell r="C3753">
            <v>235.11</v>
          </cell>
          <cell r="D3753" t="str">
            <v>M</v>
          </cell>
        </row>
        <row r="3754">
          <cell r="A3754">
            <v>7250350310</v>
          </cell>
          <cell r="B3754" t="str">
            <v>REDE AGUA FOFO K-7 DN 400 BLOCO S/F</v>
          </cell>
          <cell r="C3754">
            <v>197.8</v>
          </cell>
          <cell r="D3754" t="str">
            <v>M</v>
          </cell>
        </row>
        <row r="3755">
          <cell r="A3755">
            <v>7250350320</v>
          </cell>
          <cell r="B3755" t="str">
            <v>REDE AGUA FOFO K-7 DN 400 PARALELO S/F</v>
          </cell>
          <cell r="C3755">
            <v>201.76</v>
          </cell>
          <cell r="D3755" t="str">
            <v>M</v>
          </cell>
        </row>
        <row r="3756">
          <cell r="A3756">
            <v>7250400010</v>
          </cell>
          <cell r="B3756" t="str">
            <v>REDE DE AGUA AEREA FOFO K-7 DN 80</v>
          </cell>
          <cell r="C3756">
            <v>323.47000000000003</v>
          </cell>
          <cell r="D3756" t="str">
            <v>M</v>
          </cell>
        </row>
        <row r="3757">
          <cell r="A3757">
            <v>7250400020</v>
          </cell>
          <cell r="B3757" t="str">
            <v>REDE DE AGUA AEREA FOFO K-7 DN 100</v>
          </cell>
          <cell r="C3757">
            <v>314.38</v>
          </cell>
          <cell r="D3757" t="str">
            <v>M</v>
          </cell>
        </row>
        <row r="3758">
          <cell r="A3758">
            <v>7250400030</v>
          </cell>
          <cell r="B3758" t="str">
            <v>REDE DE AGUA AEREA FOFO K-7 DN 150</v>
          </cell>
          <cell r="C3758">
            <v>345.46</v>
          </cell>
          <cell r="D3758" t="str">
            <v>M</v>
          </cell>
        </row>
        <row r="3759">
          <cell r="A3759">
            <v>7250400040</v>
          </cell>
          <cell r="B3759" t="str">
            <v>REDE DE AGUA AEREA FOFO K-7 DN 200</v>
          </cell>
          <cell r="C3759">
            <v>417.38</v>
          </cell>
          <cell r="D3759" t="str">
            <v>M</v>
          </cell>
        </row>
        <row r="3760">
          <cell r="A3760">
            <v>7250400050</v>
          </cell>
          <cell r="B3760" t="str">
            <v>REDE DE AGUA AEREA FOFO K-7 DN 250</v>
          </cell>
          <cell r="C3760">
            <v>497.28</v>
          </cell>
          <cell r="D3760" t="str">
            <v>M</v>
          </cell>
        </row>
        <row r="3761">
          <cell r="A3761">
            <v>7250400060</v>
          </cell>
          <cell r="B3761" t="str">
            <v>REDE DE AGUA AEREA FOFO K-7 DN 300</v>
          </cell>
          <cell r="C3761">
            <v>571.21</v>
          </cell>
          <cell r="D3761" t="str">
            <v>M</v>
          </cell>
        </row>
        <row r="3762">
          <cell r="A3762">
            <v>7250450010</v>
          </cell>
          <cell r="B3762" t="str">
            <v>REDE DE AGUA AEREA FOFO K-7 DN 80 S/F</v>
          </cell>
          <cell r="C3762">
            <v>19.79</v>
          </cell>
          <cell r="D3762" t="str">
            <v>M</v>
          </cell>
        </row>
        <row r="3763">
          <cell r="A3763">
            <v>7250450020</v>
          </cell>
          <cell r="B3763" t="str">
            <v>REDE DE AGUA AEREA FOFO K-7 DN 100 S/F</v>
          </cell>
          <cell r="C3763">
            <v>22.34</v>
          </cell>
          <cell r="D3763" t="str">
            <v>M</v>
          </cell>
        </row>
        <row r="3764">
          <cell r="A3764">
            <v>7250450030</v>
          </cell>
          <cell r="B3764" t="str">
            <v>REDE DE AGUA AEREA FOFO K-7 DN 150 S/F</v>
          </cell>
          <cell r="C3764">
            <v>23.61</v>
          </cell>
          <cell r="D3764" t="str">
            <v>M</v>
          </cell>
        </row>
        <row r="3765">
          <cell r="A3765">
            <v>7250450040</v>
          </cell>
          <cell r="B3765" t="str">
            <v>REDE DE AGUA AEREA FOFO K-7 DN 200 S/F</v>
          </cell>
          <cell r="C3765">
            <v>26.78</v>
          </cell>
          <cell r="D3765" t="str">
            <v>M</v>
          </cell>
        </row>
        <row r="3766">
          <cell r="A3766">
            <v>7250450050</v>
          </cell>
          <cell r="B3766" t="str">
            <v>REDE DE AGUA AEREA FOFO K-7 DN 250 S/F</v>
          </cell>
          <cell r="C3766">
            <v>29.12</v>
          </cell>
          <cell r="D3766" t="str">
            <v>M</v>
          </cell>
        </row>
        <row r="3767">
          <cell r="A3767">
            <v>7250450060</v>
          </cell>
          <cell r="B3767" t="str">
            <v>REDE DE AGUA AEREA FOFO K-7 DN 300 S/F</v>
          </cell>
          <cell r="C3767">
            <v>32.119999999999997</v>
          </cell>
          <cell r="D3767" t="str">
            <v>M</v>
          </cell>
        </row>
        <row r="3768">
          <cell r="A3768">
            <v>7250500010</v>
          </cell>
          <cell r="B3768" t="str">
            <v>REDE AGUA PVC O NBR 15750 DN 100 S/PAV</v>
          </cell>
          <cell r="C3768">
            <v>100.88</v>
          </cell>
          <cell r="D3768" t="str">
            <v>M</v>
          </cell>
        </row>
        <row r="3769">
          <cell r="A3769">
            <v>7250500020</v>
          </cell>
          <cell r="B3769" t="str">
            <v>REDE AGUA PVC O NBR 15750 DN 100 ASFALTO</v>
          </cell>
          <cell r="C3769">
            <v>160.54</v>
          </cell>
          <cell r="D3769" t="str">
            <v>M</v>
          </cell>
        </row>
        <row r="3770">
          <cell r="A3770">
            <v>7250500030</v>
          </cell>
          <cell r="B3770" t="str">
            <v>REDE AGUA PVC O NBR 15750 DN 100 BLOCO/P</v>
          </cell>
          <cell r="C3770">
            <v>147.08000000000001</v>
          </cell>
          <cell r="D3770" t="str">
            <v>M</v>
          </cell>
        </row>
        <row r="3771">
          <cell r="A3771">
            <v>7250500040</v>
          </cell>
          <cell r="B3771" t="str">
            <v>REDE AGUA PVC O NBR 15750 DN 100 PARALEL</v>
          </cell>
          <cell r="C3771">
            <v>150.02000000000001</v>
          </cell>
          <cell r="D3771" t="str">
            <v>M</v>
          </cell>
        </row>
        <row r="3772">
          <cell r="A3772">
            <v>7250600010</v>
          </cell>
          <cell r="B3772" t="str">
            <v>REDE DE AGUA AEREA FERRO GALVANIZADO 1"</v>
          </cell>
          <cell r="C3772">
            <v>32.880000000000003</v>
          </cell>
          <cell r="D3772" t="str">
            <v>M</v>
          </cell>
        </row>
        <row r="3773">
          <cell r="A3773">
            <v>7250600020</v>
          </cell>
          <cell r="B3773" t="str">
            <v>REDE DE AGUA AEREA FERRO GALVANIZADO 2"</v>
          </cell>
          <cell r="C3773">
            <v>85.37</v>
          </cell>
          <cell r="D3773" t="str">
            <v>M</v>
          </cell>
        </row>
        <row r="3774">
          <cell r="A3774">
            <v>7250600030</v>
          </cell>
          <cell r="B3774" t="str">
            <v>REDE DE AGUA AEREA FERRO GALVANIZADO 3"</v>
          </cell>
          <cell r="C3774">
            <v>134.9</v>
          </cell>
          <cell r="D3774" t="str">
            <v>M</v>
          </cell>
        </row>
        <row r="3775">
          <cell r="A3775">
            <v>7250600040</v>
          </cell>
          <cell r="B3775" t="str">
            <v>REDE DE AGUA AEREA FERRO GALVANIZADO 4"</v>
          </cell>
          <cell r="C3775">
            <v>181.65</v>
          </cell>
          <cell r="D3775" t="str">
            <v>M</v>
          </cell>
        </row>
        <row r="3776">
          <cell r="A3776">
            <v>7259000001</v>
          </cell>
          <cell r="B3776" t="str">
            <v>LOCAL, CORTE, CAPEAMENTO REDE ATÉ DN 100</v>
          </cell>
          <cell r="C3776">
            <v>150.24</v>
          </cell>
          <cell r="D3776" t="str">
            <v>UN</v>
          </cell>
        </row>
        <row r="3777">
          <cell r="A3777">
            <v>7259000002</v>
          </cell>
          <cell r="B3777" t="str">
            <v>LOCAL, CORTE, CAPEAMENTO REDE DN 150</v>
          </cell>
          <cell r="C3777">
            <v>536.45000000000005</v>
          </cell>
          <cell r="D3777" t="str">
            <v>UN</v>
          </cell>
        </row>
        <row r="3778">
          <cell r="A3778">
            <v>7259000003</v>
          </cell>
          <cell r="B3778" t="str">
            <v>REDE AGUA PVC PBA 20 DN 75 S/PAV-DER-ES</v>
          </cell>
          <cell r="C3778">
            <v>223.9</v>
          </cell>
          <cell r="D3778" t="str">
            <v>M</v>
          </cell>
        </row>
        <row r="3779">
          <cell r="A3779">
            <v>7259000004</v>
          </cell>
          <cell r="B3779" t="str">
            <v>REDE AGUA PVC PBA 20 DN 75 ASFAL-DER-ES</v>
          </cell>
          <cell r="C3779">
            <v>284.47000000000003</v>
          </cell>
          <cell r="D3779" t="str">
            <v>M</v>
          </cell>
        </row>
        <row r="3780">
          <cell r="A3780">
            <v>7259000005</v>
          </cell>
          <cell r="B3780" t="str">
            <v>REDE AGUA PVC PBA 20 DN 50 S/PAV-DER-ES</v>
          </cell>
          <cell r="C3780">
            <v>197.91</v>
          </cell>
          <cell r="D3780" t="str">
            <v>M</v>
          </cell>
        </row>
        <row r="3781">
          <cell r="A3781">
            <v>7259000006</v>
          </cell>
          <cell r="B3781" t="str">
            <v>REDE AGUA PVC PBA 20 DN 50 ASFAL-DER-ES</v>
          </cell>
          <cell r="C3781">
            <v>258.48</v>
          </cell>
          <cell r="D3781" t="str">
            <v>M</v>
          </cell>
        </row>
        <row r="3782">
          <cell r="A3782">
            <v>7259000007</v>
          </cell>
          <cell r="B3782" t="str">
            <v>REDE AGUA FOFO K-7 DN 900 S/PAV S/F</v>
          </cell>
          <cell r="C3782">
            <v>265.88</v>
          </cell>
          <cell r="D3782" t="str">
            <v>M</v>
          </cell>
        </row>
        <row r="3783">
          <cell r="A3783">
            <v>7259000008</v>
          </cell>
          <cell r="B3783" t="str">
            <v>REDE AGUA FOFO K-7 DN 900 ASFALTO S/F</v>
          </cell>
          <cell r="C3783">
            <v>405.81</v>
          </cell>
          <cell r="D3783" t="str">
            <v>M</v>
          </cell>
        </row>
        <row r="3784">
          <cell r="A3784">
            <v>7259000010</v>
          </cell>
          <cell r="B3784" t="str">
            <v>REDE AGUA PVC PBA 20 DN 100 ASFAL-DER-ES</v>
          </cell>
          <cell r="C3784">
            <v>322.02999999999997</v>
          </cell>
          <cell r="D3784" t="str">
            <v>M</v>
          </cell>
        </row>
        <row r="3785">
          <cell r="A3785">
            <v>7259000011</v>
          </cell>
          <cell r="B3785" t="str">
            <v>TRAVESSIA PONTE MORUBIA- MUQUI</v>
          </cell>
          <cell r="C3785">
            <v>2100.23</v>
          </cell>
          <cell r="D3785" t="str">
            <v>UN</v>
          </cell>
        </row>
        <row r="3786">
          <cell r="A3786">
            <v>7259000012</v>
          </cell>
          <cell r="B3786" t="str">
            <v>APOIO MANUT. HIDR. E CIVIL - H NOTURN</v>
          </cell>
          <cell r="C3786">
            <v>6.85</v>
          </cell>
          <cell r="D3786" t="str">
            <v>H</v>
          </cell>
        </row>
        <row r="3787">
          <cell r="A3787">
            <v>7259000013</v>
          </cell>
          <cell r="B3787" t="str">
            <v>MANUT/CONST.REDES E LIG AGUA - H NOTU</v>
          </cell>
          <cell r="C3787">
            <v>10.54</v>
          </cell>
          <cell r="D3787" t="str">
            <v>H</v>
          </cell>
        </row>
        <row r="3788">
          <cell r="A3788">
            <v>7259000014</v>
          </cell>
          <cell r="B3788" t="str">
            <v>DIÁRIA</v>
          </cell>
          <cell r="C3788">
            <v>202.71</v>
          </cell>
          <cell r="D3788" t="str">
            <v>UN</v>
          </cell>
        </row>
        <row r="3789">
          <cell r="A3789">
            <v>7259000015</v>
          </cell>
          <cell r="B3789" t="str">
            <v>MANUT./CONST REDES/LIG.AGUA-HE 50%</v>
          </cell>
          <cell r="C3789">
            <v>42.51</v>
          </cell>
          <cell r="D3789" t="str">
            <v>H</v>
          </cell>
        </row>
        <row r="3790">
          <cell r="A3790">
            <v>7259000016</v>
          </cell>
          <cell r="B3790" t="str">
            <v>APOIO MANUT/HIDR E CIVI - H EXTRA 100</v>
          </cell>
          <cell r="C3790">
            <v>36.82</v>
          </cell>
          <cell r="D3790" t="str">
            <v>H</v>
          </cell>
        </row>
        <row r="3791">
          <cell r="A3791">
            <v>7259000017</v>
          </cell>
          <cell r="B3791" t="str">
            <v>APOIO MANUT/HIDR E CIVI - H EXTRA 50%</v>
          </cell>
          <cell r="C3791">
            <v>27.62</v>
          </cell>
          <cell r="D3791" t="str">
            <v>H</v>
          </cell>
        </row>
        <row r="3792">
          <cell r="A3792">
            <v>7259000018</v>
          </cell>
          <cell r="B3792" t="str">
            <v>MANUT/CONST.REDES/LIG AGUA - HE 100%</v>
          </cell>
          <cell r="C3792">
            <v>56.68</v>
          </cell>
          <cell r="D3792" t="str">
            <v>H</v>
          </cell>
        </row>
        <row r="3793">
          <cell r="A3793">
            <v>7259000019</v>
          </cell>
          <cell r="B3793" t="str">
            <v>GRATIFICAÇÃO DA ATIVIDADE DE MOTORIST</v>
          </cell>
          <cell r="C3793">
            <v>1.42</v>
          </cell>
          <cell r="D3793" t="str">
            <v>HRS</v>
          </cell>
        </row>
        <row r="3794">
          <cell r="A3794">
            <v>7259000030</v>
          </cell>
          <cell r="B3794" t="str">
            <v>COMPORTA PRFV E=10MM LEITO SEC SACANAA</v>
          </cell>
          <cell r="C3794">
            <v>1533.17</v>
          </cell>
          <cell r="D3794" t="str">
            <v>M2</v>
          </cell>
        </row>
        <row r="3795">
          <cell r="A3795">
            <v>7259000048</v>
          </cell>
          <cell r="B3795" t="str">
            <v>LOCAL, CORTE, CAPEAMENTO REDE DN 200</v>
          </cell>
          <cell r="C3795">
            <v>649.15</v>
          </cell>
          <cell r="D3795" t="str">
            <v>UN</v>
          </cell>
        </row>
        <row r="3796">
          <cell r="A3796">
            <v>7259000049</v>
          </cell>
          <cell r="B3796" t="str">
            <v>LOCAL, CORTE, CAPEAMENTO REDE DN 250</v>
          </cell>
          <cell r="C3796">
            <v>726.87</v>
          </cell>
          <cell r="D3796" t="str">
            <v>UN</v>
          </cell>
        </row>
        <row r="3797">
          <cell r="A3797">
            <v>7259800010</v>
          </cell>
          <cell r="B3797" t="str">
            <v>OPERACAO E MANUTENCAO</v>
          </cell>
          <cell r="C3797">
            <v>68849.960000000006</v>
          </cell>
          <cell r="D3797" t="str">
            <v>MES</v>
          </cell>
        </row>
        <row r="3798">
          <cell r="A3798">
            <v>7259800020</v>
          </cell>
          <cell r="B3798" t="str">
            <v>SERVIÇO DE SUPRESSAO DE VEGETACAO</v>
          </cell>
          <cell r="C3798">
            <v>2484710.0699999998</v>
          </cell>
          <cell r="D3798" t="str">
            <v>UN</v>
          </cell>
        </row>
        <row r="3799">
          <cell r="A3799">
            <v>7259800030</v>
          </cell>
          <cell r="B3799" t="str">
            <v>RESGATE DE FAUNA SILVESTRE</v>
          </cell>
          <cell r="C3799">
            <v>1133600</v>
          </cell>
          <cell r="D3799" t="str">
            <v>UN</v>
          </cell>
        </row>
        <row r="3800">
          <cell r="A3800">
            <v>7259800040</v>
          </cell>
          <cell r="B3800" t="str">
            <v>RECUP AMBIENTAL DA APP LAGO DA BARRAGEM</v>
          </cell>
          <cell r="C3800">
            <v>514136.01</v>
          </cell>
          <cell r="D3800" t="str">
            <v>UN</v>
          </cell>
        </row>
        <row r="3801">
          <cell r="A3801">
            <v>7259800050</v>
          </cell>
          <cell r="B3801" t="str">
            <v>PROG COMUNIC SOCIAL E EDUCACAO AMBIENTAL</v>
          </cell>
          <cell r="C3801">
            <v>898541.42</v>
          </cell>
          <cell r="D3801" t="str">
            <v>UN</v>
          </cell>
        </row>
        <row r="3802">
          <cell r="A3802">
            <v>7260100010</v>
          </cell>
          <cell r="B3802" t="str">
            <v>REDE ESG PVC NBR7362 150 ATE 1,25m S/PAV</v>
          </cell>
          <cell r="C3802">
            <v>123.51</v>
          </cell>
          <cell r="D3802" t="str">
            <v>M</v>
          </cell>
        </row>
        <row r="3803">
          <cell r="A3803">
            <v>7260100020</v>
          </cell>
          <cell r="B3803" t="str">
            <v>REDE ESG PVC NBR7362 150 ATE 1,25m ASFAL</v>
          </cell>
          <cell r="C3803">
            <v>208.59</v>
          </cell>
          <cell r="D3803" t="str">
            <v>M</v>
          </cell>
        </row>
        <row r="3804">
          <cell r="A3804">
            <v>7260100030</v>
          </cell>
          <cell r="B3804" t="str">
            <v>REDE ESG PVC NBR7362 150 ATE 1,25m BLOCO</v>
          </cell>
          <cell r="C3804">
            <v>176.69</v>
          </cell>
          <cell r="D3804" t="str">
            <v>M</v>
          </cell>
        </row>
        <row r="3805">
          <cell r="A3805">
            <v>7260100040</v>
          </cell>
          <cell r="B3805" t="str">
            <v>REDE ESG PVC NBR7362 150 ATE 1,25m PARAL</v>
          </cell>
          <cell r="C3805">
            <v>180.24</v>
          </cell>
          <cell r="D3805" t="str">
            <v>M</v>
          </cell>
        </row>
        <row r="3806">
          <cell r="A3806">
            <v>7260100050</v>
          </cell>
          <cell r="B3806" t="str">
            <v>REDE ESG PVC NBR7362 150 1,26A1,75 S/PAV</v>
          </cell>
          <cell r="C3806">
            <v>174.81</v>
          </cell>
          <cell r="D3806" t="str">
            <v>M</v>
          </cell>
        </row>
        <row r="3807">
          <cell r="A3807">
            <v>7260100060</v>
          </cell>
          <cell r="B3807" t="str">
            <v>REDE ESG PVC NBR7362 150 1,26A1,75 ASFAL</v>
          </cell>
          <cell r="C3807">
            <v>264.14</v>
          </cell>
          <cell r="D3807" t="str">
            <v>M</v>
          </cell>
        </row>
        <row r="3808">
          <cell r="A3808">
            <v>7260100070</v>
          </cell>
          <cell r="B3808" t="str">
            <v>REDE ESG PVC NBR7362 150 1,26A1,75 BLOCO</v>
          </cell>
          <cell r="C3808">
            <v>229.74</v>
          </cell>
          <cell r="D3808" t="str">
            <v>M</v>
          </cell>
        </row>
        <row r="3809">
          <cell r="A3809">
            <v>7260100080</v>
          </cell>
          <cell r="B3809" t="str">
            <v>REDE ESG PVC NBR7362 150 1,26A1,75 PARAL</v>
          </cell>
          <cell r="C3809">
            <v>233.47</v>
          </cell>
          <cell r="D3809" t="str">
            <v>M</v>
          </cell>
        </row>
        <row r="3810">
          <cell r="A3810">
            <v>7260100090</v>
          </cell>
          <cell r="B3810" t="str">
            <v>REDE ESG PVC NBR7362 150 1,76A2,25 S/PAV</v>
          </cell>
          <cell r="C3810">
            <v>198.8</v>
          </cell>
          <cell r="D3810" t="str">
            <v>M</v>
          </cell>
        </row>
        <row r="3811">
          <cell r="A3811">
            <v>7260100100</v>
          </cell>
          <cell r="B3811" t="str">
            <v>REDE ESG PVC NBR7362 150 1,76A2,25 ASFAL</v>
          </cell>
          <cell r="C3811">
            <v>288.13</v>
          </cell>
          <cell r="D3811" t="str">
            <v>M</v>
          </cell>
        </row>
        <row r="3812">
          <cell r="A3812">
            <v>7260100110</v>
          </cell>
          <cell r="B3812" t="str">
            <v>REDE ESG PVC NBR7362 150 1,76A2,25 BLOCO</v>
          </cell>
          <cell r="C3812">
            <v>253.74</v>
          </cell>
          <cell r="D3812" t="str">
            <v>M</v>
          </cell>
        </row>
        <row r="3813">
          <cell r="A3813">
            <v>7260100120</v>
          </cell>
          <cell r="B3813" t="str">
            <v>REDE ESG PVC NBR7362 150 1,76A2,25 PARAL</v>
          </cell>
          <cell r="C3813">
            <v>257.45999999999998</v>
          </cell>
          <cell r="D3813" t="str">
            <v>M</v>
          </cell>
        </row>
        <row r="3814">
          <cell r="A3814">
            <v>7260100130</v>
          </cell>
          <cell r="B3814" t="str">
            <v>REDE ESG PVC NBR7362 150 2,26A2,75 S/PAV</v>
          </cell>
          <cell r="C3814">
            <v>235</v>
          </cell>
          <cell r="D3814" t="str">
            <v>M</v>
          </cell>
        </row>
        <row r="3815">
          <cell r="A3815">
            <v>7260100140</v>
          </cell>
          <cell r="B3815" t="str">
            <v>REDE ESG PVC NBR7362 150 2,26A2,75 ASFAL</v>
          </cell>
          <cell r="C3815">
            <v>334.15</v>
          </cell>
          <cell r="D3815" t="str">
            <v>M</v>
          </cell>
        </row>
        <row r="3816">
          <cell r="A3816">
            <v>7260100150</v>
          </cell>
          <cell r="B3816" t="str">
            <v>REDE ESG PVC NBR7362 150 2,26A2,75 BLOCO</v>
          </cell>
          <cell r="C3816">
            <v>293.45999999999998</v>
          </cell>
          <cell r="D3816" t="str">
            <v>M</v>
          </cell>
        </row>
        <row r="3817">
          <cell r="A3817">
            <v>7260100160</v>
          </cell>
          <cell r="B3817" t="str">
            <v>REDE ESG PVC NBR7362 150 2,26A2,75 PARAL</v>
          </cell>
          <cell r="C3817">
            <v>297.51</v>
          </cell>
          <cell r="D3817" t="str">
            <v>M</v>
          </cell>
        </row>
        <row r="3818">
          <cell r="A3818">
            <v>7260100170</v>
          </cell>
          <cell r="B3818" t="str">
            <v>REDE ESG PVC NBR7362 150 2,76A3,25 S/PAV</v>
          </cell>
          <cell r="C3818">
            <v>261.13</v>
          </cell>
          <cell r="D3818" t="str">
            <v>M</v>
          </cell>
        </row>
        <row r="3819">
          <cell r="A3819">
            <v>7260100180</v>
          </cell>
          <cell r="B3819" t="str">
            <v>REDE ESG PVC NBR7362 150 2,76A3,25 ASFAL</v>
          </cell>
          <cell r="C3819">
            <v>360.28</v>
          </cell>
          <cell r="D3819" t="str">
            <v>M</v>
          </cell>
        </row>
        <row r="3820">
          <cell r="A3820">
            <v>7260100190</v>
          </cell>
          <cell r="B3820" t="str">
            <v>REDE ESG PVC NBR7362 150 2,76A3,25 BLOCO</v>
          </cell>
          <cell r="C3820">
            <v>318.83</v>
          </cell>
          <cell r="D3820" t="str">
            <v>M</v>
          </cell>
        </row>
        <row r="3821">
          <cell r="A3821">
            <v>7260100200</v>
          </cell>
          <cell r="B3821" t="str">
            <v>REDE ESG PVC NBR7362 150 2,76A3,25 PARAL</v>
          </cell>
          <cell r="C3821">
            <v>322.67</v>
          </cell>
          <cell r="D3821" t="str">
            <v>M</v>
          </cell>
        </row>
        <row r="3822">
          <cell r="A3822">
            <v>7260100210</v>
          </cell>
          <cell r="B3822" t="str">
            <v>REDE ESG PVC NBR7362 150 3,26A3,75 S/PAV</v>
          </cell>
          <cell r="C3822">
            <v>304.14</v>
          </cell>
          <cell r="D3822" t="str">
            <v>M</v>
          </cell>
        </row>
        <row r="3823">
          <cell r="A3823">
            <v>7260100220</v>
          </cell>
          <cell r="B3823" t="str">
            <v>REDE ESG PVC NBR7362 150 3,26A3,75 ASFAL</v>
          </cell>
          <cell r="C3823">
            <v>413.13</v>
          </cell>
          <cell r="D3823" t="str">
            <v>M</v>
          </cell>
        </row>
        <row r="3824">
          <cell r="A3824">
            <v>7260100230</v>
          </cell>
          <cell r="B3824" t="str">
            <v>REDE ESG PVC NBR7362 150 3,26A3,75 BLOCO</v>
          </cell>
          <cell r="C3824">
            <v>365.05</v>
          </cell>
          <cell r="D3824" t="str">
            <v>M</v>
          </cell>
        </row>
        <row r="3825">
          <cell r="A3825">
            <v>7260100240</v>
          </cell>
          <cell r="B3825" t="str">
            <v>REDE ESG PVC NBR7362 150 3,26A3,75 PARAL</v>
          </cell>
          <cell r="C3825">
            <v>369.33</v>
          </cell>
          <cell r="D3825" t="str">
            <v>M</v>
          </cell>
        </row>
        <row r="3826">
          <cell r="A3826">
            <v>7260100250</v>
          </cell>
          <cell r="B3826" t="str">
            <v>REDE ESG PVC NBR7362 150 3,76A4,25 S/PAV</v>
          </cell>
          <cell r="C3826">
            <v>334.33</v>
          </cell>
          <cell r="D3826" t="str">
            <v>M</v>
          </cell>
        </row>
        <row r="3827">
          <cell r="A3827">
            <v>7260100260</v>
          </cell>
          <cell r="B3827" t="str">
            <v>REDE ESG PVC NBR7362 150 3,76A4,25 ASFAL</v>
          </cell>
          <cell r="C3827">
            <v>443.32</v>
          </cell>
          <cell r="D3827" t="str">
            <v>M</v>
          </cell>
        </row>
        <row r="3828">
          <cell r="A3828">
            <v>7260100270</v>
          </cell>
          <cell r="B3828" t="str">
            <v>REDE ESG PVC NBR7362 150 3,76A4,25 BLOCO</v>
          </cell>
          <cell r="C3828">
            <v>395.22</v>
          </cell>
          <cell r="D3828" t="str">
            <v>M</v>
          </cell>
        </row>
        <row r="3829">
          <cell r="A3829">
            <v>7260100280</v>
          </cell>
          <cell r="B3829" t="str">
            <v>REDE ESG PVC NBR7362 150 3,76A4,25 PARAL</v>
          </cell>
          <cell r="C3829">
            <v>399.44</v>
          </cell>
          <cell r="D3829" t="str">
            <v>M</v>
          </cell>
        </row>
        <row r="3830">
          <cell r="A3830">
            <v>7260100290</v>
          </cell>
          <cell r="B3830" t="str">
            <v>REDE ESG PVC NBR7362 200 ATE 1,25m S/PAV</v>
          </cell>
          <cell r="C3830">
            <v>152.62</v>
          </cell>
          <cell r="D3830" t="str">
            <v>M</v>
          </cell>
        </row>
        <row r="3831">
          <cell r="A3831">
            <v>7260100300</v>
          </cell>
          <cell r="B3831" t="str">
            <v>REDE ESG PVC NBR7362 200 ATE 1,25m ASFAL</v>
          </cell>
          <cell r="C3831">
            <v>237.72</v>
          </cell>
          <cell r="D3831" t="str">
            <v>M</v>
          </cell>
        </row>
        <row r="3832">
          <cell r="A3832">
            <v>7260100310</v>
          </cell>
          <cell r="B3832" t="str">
            <v>REDE ESG PVC NBR7362 200 ATE 1,25m BLOCO</v>
          </cell>
          <cell r="C3832">
            <v>205.81</v>
          </cell>
          <cell r="D3832" t="str">
            <v>M</v>
          </cell>
        </row>
        <row r="3833">
          <cell r="A3833">
            <v>7260100320</v>
          </cell>
          <cell r="B3833" t="str">
            <v>REDE ESG PVC NBR7362 200 ATE 1,25m PARAL</v>
          </cell>
          <cell r="C3833">
            <v>209.37</v>
          </cell>
          <cell r="D3833" t="str">
            <v>M</v>
          </cell>
        </row>
        <row r="3834">
          <cell r="A3834">
            <v>7260100330</v>
          </cell>
          <cell r="B3834" t="str">
            <v>REDE ESG PVC NBR7362 200 1,26A1,75 S/PAV</v>
          </cell>
          <cell r="C3834">
            <v>204.11</v>
          </cell>
          <cell r="D3834" t="str">
            <v>M</v>
          </cell>
        </row>
        <row r="3835">
          <cell r="A3835">
            <v>7260100340</v>
          </cell>
          <cell r="B3835" t="str">
            <v>REDE ESG PVC NBR7362 200 1,26A1,75 ASFAL</v>
          </cell>
          <cell r="C3835">
            <v>293.43</v>
          </cell>
          <cell r="D3835" t="str">
            <v>M</v>
          </cell>
        </row>
        <row r="3836">
          <cell r="A3836">
            <v>7260100350</v>
          </cell>
          <cell r="B3836" t="str">
            <v>REDE ESG PVC NBR7362 200 1,26A1,75 BLOCO</v>
          </cell>
          <cell r="C3836">
            <v>259.02999999999997</v>
          </cell>
          <cell r="D3836" t="str">
            <v>M</v>
          </cell>
        </row>
        <row r="3837">
          <cell r="A3837">
            <v>7260100360</v>
          </cell>
          <cell r="B3837" t="str">
            <v>REDE ESG PVC NBR7362 200 1,26A1,75 PARAL</v>
          </cell>
          <cell r="C3837">
            <v>262.77</v>
          </cell>
          <cell r="D3837" t="str">
            <v>M</v>
          </cell>
        </row>
        <row r="3838">
          <cell r="A3838">
            <v>7260100370</v>
          </cell>
          <cell r="B3838" t="str">
            <v>REDE ESG PVC NBR7362 200 1,76A2,25 S/PAV</v>
          </cell>
          <cell r="C3838">
            <v>228.11</v>
          </cell>
          <cell r="D3838" t="str">
            <v>M</v>
          </cell>
        </row>
        <row r="3839">
          <cell r="A3839">
            <v>7260100380</v>
          </cell>
          <cell r="B3839" t="str">
            <v>REDE ESG PVC NBR7362 200 1,76A2,25 ASFAL</v>
          </cell>
          <cell r="C3839">
            <v>317.43</v>
          </cell>
          <cell r="D3839" t="str">
            <v>M</v>
          </cell>
        </row>
        <row r="3840">
          <cell r="A3840">
            <v>7260100390</v>
          </cell>
          <cell r="B3840" t="str">
            <v>REDE ESG PVC NBR7362 200 1,76A2,25 BLOCO</v>
          </cell>
          <cell r="C3840">
            <v>283.04000000000002</v>
          </cell>
          <cell r="D3840" t="str">
            <v>M</v>
          </cell>
        </row>
        <row r="3841">
          <cell r="A3841">
            <v>7260100400</v>
          </cell>
          <cell r="B3841" t="str">
            <v>REDE ESG PVC NBR7362 200 1,76A2,25 PARAL</v>
          </cell>
          <cell r="C3841">
            <v>286.77</v>
          </cell>
          <cell r="D3841" t="str">
            <v>M</v>
          </cell>
        </row>
        <row r="3842">
          <cell r="A3842">
            <v>7260100410</v>
          </cell>
          <cell r="B3842" t="str">
            <v>REDE ESG PVC NBR7362 200 2,26A2,75 S/PAV</v>
          </cell>
          <cell r="C3842">
            <v>264.7</v>
          </cell>
          <cell r="D3842" t="str">
            <v>M</v>
          </cell>
        </row>
        <row r="3843">
          <cell r="A3843">
            <v>7260100420</v>
          </cell>
          <cell r="B3843" t="str">
            <v>REDE ESG PVC NBR7362 200 2,26A2,75 ASFAL</v>
          </cell>
          <cell r="C3843">
            <v>363.86</v>
          </cell>
          <cell r="D3843" t="str">
            <v>M</v>
          </cell>
        </row>
        <row r="3844">
          <cell r="A3844">
            <v>7260100430</v>
          </cell>
          <cell r="B3844" t="str">
            <v>REDE ESG PVC NBR7362 200 2,26A2,75 BLOCO</v>
          </cell>
          <cell r="C3844">
            <v>323.14999999999998</v>
          </cell>
          <cell r="D3844" t="str">
            <v>M</v>
          </cell>
        </row>
        <row r="3845">
          <cell r="A3845">
            <v>7260100440</v>
          </cell>
          <cell r="B3845" t="str">
            <v>REDE ESG PVC NBR7362 200 2,26A2,75 PARAL</v>
          </cell>
          <cell r="C3845">
            <v>327.22000000000003</v>
          </cell>
          <cell r="D3845" t="str">
            <v>M</v>
          </cell>
        </row>
        <row r="3846">
          <cell r="A3846">
            <v>7260100450</v>
          </cell>
          <cell r="B3846" t="str">
            <v>REDE ESG PVC NBR7362 200 2,76A3,25 S/PAV</v>
          </cell>
          <cell r="C3846">
            <v>290.83999999999997</v>
          </cell>
          <cell r="D3846" t="str">
            <v>M</v>
          </cell>
        </row>
        <row r="3847">
          <cell r="A3847">
            <v>7260100460</v>
          </cell>
          <cell r="B3847" t="str">
            <v>REDE ESG PVC NBR7362 200 2,76A3,25 ASFAL</v>
          </cell>
          <cell r="C3847">
            <v>390</v>
          </cell>
          <cell r="D3847" t="str">
            <v>M</v>
          </cell>
        </row>
        <row r="3848">
          <cell r="A3848">
            <v>7260100470</v>
          </cell>
          <cell r="B3848" t="str">
            <v>REDE ESG PVC NBR7362 200 2,76A3,25 BLOCO</v>
          </cell>
          <cell r="C3848">
            <v>348.53</v>
          </cell>
          <cell r="D3848" t="str">
            <v>M</v>
          </cell>
        </row>
        <row r="3849">
          <cell r="A3849">
            <v>7260100480</v>
          </cell>
          <cell r="B3849" t="str">
            <v>REDE ESG PVC NBR7362 200 2,76A3,25 PARAL</v>
          </cell>
          <cell r="C3849">
            <v>352.39</v>
          </cell>
          <cell r="D3849" t="str">
            <v>M</v>
          </cell>
        </row>
        <row r="3850">
          <cell r="A3850">
            <v>7260100490</v>
          </cell>
          <cell r="B3850" t="str">
            <v>REDE ESG PVC NBR7362 200 3,26A3,75 S/PAV</v>
          </cell>
          <cell r="C3850">
            <v>334.25</v>
          </cell>
          <cell r="D3850" t="str">
            <v>M</v>
          </cell>
        </row>
        <row r="3851">
          <cell r="A3851">
            <v>7260100500</v>
          </cell>
          <cell r="B3851" t="str">
            <v>REDE ESG PVC NBR7362 200 3,26A3,75 ASFAL</v>
          </cell>
          <cell r="C3851">
            <v>443.26</v>
          </cell>
          <cell r="D3851" t="str">
            <v>M</v>
          </cell>
        </row>
        <row r="3852">
          <cell r="A3852">
            <v>7260100510</v>
          </cell>
          <cell r="B3852" t="str">
            <v>REDE ESG PVC NBR7362 200 3,26A3,75 BLOCO</v>
          </cell>
          <cell r="C3852">
            <v>395.19</v>
          </cell>
          <cell r="D3852" t="str">
            <v>M</v>
          </cell>
        </row>
        <row r="3853">
          <cell r="A3853">
            <v>7260100520</v>
          </cell>
          <cell r="B3853" t="str">
            <v>REDE ESG PVC NBR7362 200 3,26A3,75 PARAL</v>
          </cell>
          <cell r="C3853">
            <v>399.45</v>
          </cell>
          <cell r="D3853" t="str">
            <v>M</v>
          </cell>
        </row>
        <row r="3854">
          <cell r="A3854">
            <v>7260100530</v>
          </cell>
          <cell r="B3854" t="str">
            <v>REDE ESG PVC NBR7362 200 3,76A4,25 S/PAV</v>
          </cell>
          <cell r="C3854">
            <v>364.44</v>
          </cell>
          <cell r="D3854" t="str">
            <v>M</v>
          </cell>
        </row>
        <row r="3855">
          <cell r="A3855">
            <v>7260100540</v>
          </cell>
          <cell r="B3855" t="str">
            <v>REDE ESG PVC NBR7362 200 3,76A4,25 ASFAL</v>
          </cell>
          <cell r="C3855">
            <v>473.45</v>
          </cell>
          <cell r="D3855" t="str">
            <v>M</v>
          </cell>
        </row>
        <row r="3856">
          <cell r="A3856">
            <v>7260100550</v>
          </cell>
          <cell r="B3856" t="str">
            <v>REDE ESG PVC NBR7362 200 3,76A4,25 BLOCO</v>
          </cell>
          <cell r="C3856">
            <v>425.36</v>
          </cell>
          <cell r="D3856" t="str">
            <v>M</v>
          </cell>
        </row>
        <row r="3857">
          <cell r="A3857">
            <v>7260100560</v>
          </cell>
          <cell r="B3857" t="str">
            <v>REDE ESG PVC NBR7362 200 3,76A4,25 PARAL</v>
          </cell>
          <cell r="C3857">
            <v>429.56</v>
          </cell>
          <cell r="D3857" t="str">
            <v>M</v>
          </cell>
        </row>
        <row r="3858">
          <cell r="A3858">
            <v>7260100570</v>
          </cell>
          <cell r="B3858" t="str">
            <v>REDE ESG PVC NBR7362 250 ATE 1,25m S/PAV</v>
          </cell>
          <cell r="C3858">
            <v>211.15</v>
          </cell>
          <cell r="D3858" t="str">
            <v>M</v>
          </cell>
        </row>
        <row r="3859">
          <cell r="A3859">
            <v>7260100580</v>
          </cell>
          <cell r="B3859" t="str">
            <v>REDE ESG PVC NBR7362 250 ATE 1,25m ASFAL</v>
          </cell>
          <cell r="C3859">
            <v>296.24</v>
          </cell>
          <cell r="D3859" t="str">
            <v>M</v>
          </cell>
        </row>
        <row r="3860">
          <cell r="A3860">
            <v>7260100590</v>
          </cell>
          <cell r="B3860" t="str">
            <v>REDE ESG PVC NBR7362 250 ATE 1,25m BLOCO</v>
          </cell>
          <cell r="C3860">
            <v>264.33999999999997</v>
          </cell>
          <cell r="D3860" t="str">
            <v>M</v>
          </cell>
        </row>
        <row r="3861">
          <cell r="A3861">
            <v>7260100600</v>
          </cell>
          <cell r="B3861" t="str">
            <v>REDE ESG PVC NBR7362 250 ATE 1,25m PARAL</v>
          </cell>
          <cell r="C3861">
            <v>267.89999999999998</v>
          </cell>
          <cell r="D3861" t="str">
            <v>M</v>
          </cell>
        </row>
        <row r="3862">
          <cell r="A3862">
            <v>7260100610</v>
          </cell>
          <cell r="B3862" t="str">
            <v>REDE ESG PVC NBR7362 250 1,26A1,75 S/PAV</v>
          </cell>
          <cell r="C3862">
            <v>262.88</v>
          </cell>
          <cell r="D3862" t="str">
            <v>M</v>
          </cell>
        </row>
        <row r="3863">
          <cell r="A3863">
            <v>7260100620</v>
          </cell>
          <cell r="B3863" t="str">
            <v>REDE ESG PVC NBR7362 250 1,26A1,75 ASFAL</v>
          </cell>
          <cell r="C3863">
            <v>352.22</v>
          </cell>
          <cell r="D3863" t="str">
            <v>M</v>
          </cell>
        </row>
        <row r="3864">
          <cell r="A3864">
            <v>7260100630</v>
          </cell>
          <cell r="B3864" t="str">
            <v>REDE ESG PVC NBR7362 250 1,26A1,75 BLOCO</v>
          </cell>
          <cell r="C3864">
            <v>317.8</v>
          </cell>
          <cell r="D3864" t="str">
            <v>M</v>
          </cell>
        </row>
        <row r="3865">
          <cell r="A3865">
            <v>7260100640</v>
          </cell>
          <cell r="B3865" t="str">
            <v>REDE ESG PVC NBR7362 250 1,26A1,75 PARAL</v>
          </cell>
          <cell r="C3865">
            <v>321.55</v>
          </cell>
          <cell r="D3865" t="str">
            <v>M</v>
          </cell>
        </row>
        <row r="3866">
          <cell r="A3866">
            <v>7260100650</v>
          </cell>
          <cell r="B3866" t="str">
            <v>REDE ESG PVC NBR7362 250 1,76A2,25 S/PAV</v>
          </cell>
          <cell r="C3866">
            <v>286.88</v>
          </cell>
          <cell r="D3866" t="str">
            <v>M</v>
          </cell>
        </row>
        <row r="3867">
          <cell r="A3867">
            <v>7260100660</v>
          </cell>
          <cell r="B3867" t="str">
            <v>REDE ESG PVC NBR7362 250 1,76A2,25 ASFAL</v>
          </cell>
          <cell r="C3867">
            <v>376.22</v>
          </cell>
          <cell r="D3867" t="str">
            <v>M</v>
          </cell>
        </row>
        <row r="3868">
          <cell r="A3868">
            <v>7260100670</v>
          </cell>
          <cell r="B3868" t="str">
            <v>REDE ESG PVC NBR7362 250 1,76A2,25 BLOCO</v>
          </cell>
          <cell r="C3868">
            <v>341.81</v>
          </cell>
          <cell r="D3868" t="str">
            <v>M</v>
          </cell>
        </row>
        <row r="3869">
          <cell r="A3869">
            <v>7260100680</v>
          </cell>
          <cell r="B3869" t="str">
            <v>REDE ESG PVC NBR7362 250 1,76A2,25 PARAL</v>
          </cell>
          <cell r="C3869">
            <v>345.55</v>
          </cell>
          <cell r="D3869" t="str">
            <v>M</v>
          </cell>
        </row>
        <row r="3870">
          <cell r="A3870">
            <v>7260100690</v>
          </cell>
          <cell r="B3870" t="str">
            <v>REDE ESG PVC NBR7362 250 2,26A2,75 S/PAV</v>
          </cell>
          <cell r="C3870">
            <v>323.81</v>
          </cell>
          <cell r="D3870" t="str">
            <v>M</v>
          </cell>
        </row>
        <row r="3871">
          <cell r="A3871">
            <v>7260100700</v>
          </cell>
          <cell r="B3871" t="str">
            <v>REDE ESG PVC NBR7362 250 2,26A2,75 ASFAL</v>
          </cell>
          <cell r="C3871">
            <v>422.97</v>
          </cell>
          <cell r="D3871" t="str">
            <v>M</v>
          </cell>
        </row>
        <row r="3872">
          <cell r="A3872">
            <v>7260100710</v>
          </cell>
          <cell r="B3872" t="str">
            <v>REDE ESG PVC NBR7362 250 2,26A2,75 BLOCO</v>
          </cell>
          <cell r="C3872">
            <v>382.27</v>
          </cell>
          <cell r="D3872" t="str">
            <v>M</v>
          </cell>
        </row>
        <row r="3873">
          <cell r="A3873">
            <v>7260100720</v>
          </cell>
          <cell r="B3873" t="str">
            <v>REDE ESG PVC NBR7362 250 2,26A2,75 PARAL</v>
          </cell>
          <cell r="C3873">
            <v>386.33</v>
          </cell>
          <cell r="D3873" t="str">
            <v>M</v>
          </cell>
        </row>
        <row r="3874">
          <cell r="A3874">
            <v>7260100730</v>
          </cell>
          <cell r="B3874" t="str">
            <v>REDE ESG PVC NBR7362 250 2,76A3,25 S/PAV</v>
          </cell>
          <cell r="C3874">
            <v>349.94</v>
          </cell>
          <cell r="D3874" t="str">
            <v>M</v>
          </cell>
        </row>
        <row r="3875">
          <cell r="A3875">
            <v>7260100740</v>
          </cell>
          <cell r="B3875" t="str">
            <v>REDE ESG PVC NBR7362 250 2,76A3,25 ASFAL</v>
          </cell>
          <cell r="C3875">
            <v>449.11</v>
          </cell>
          <cell r="D3875" t="str">
            <v>M</v>
          </cell>
        </row>
        <row r="3876">
          <cell r="A3876">
            <v>7260100750</v>
          </cell>
          <cell r="B3876" t="str">
            <v>REDE ESG PVC NBR7362 250 2,76A3,25 BLOCO</v>
          </cell>
          <cell r="C3876">
            <v>407.65</v>
          </cell>
          <cell r="D3876" t="str">
            <v>M</v>
          </cell>
        </row>
        <row r="3877">
          <cell r="A3877">
            <v>7260100760</v>
          </cell>
          <cell r="B3877" t="str">
            <v>REDE ESG PVC NBR7362 250 2,76A3,25 PARAL</v>
          </cell>
          <cell r="C3877">
            <v>411.5</v>
          </cell>
          <cell r="D3877" t="str">
            <v>M</v>
          </cell>
        </row>
        <row r="3878">
          <cell r="A3878">
            <v>7260100770</v>
          </cell>
          <cell r="B3878" t="str">
            <v>REDE ESG PVC NBR7362 250 3,26A3,75 S/PAV</v>
          </cell>
          <cell r="C3878">
            <v>393.71</v>
          </cell>
          <cell r="D3878" t="str">
            <v>M</v>
          </cell>
        </row>
        <row r="3879">
          <cell r="A3879">
            <v>7260100780</v>
          </cell>
          <cell r="B3879" t="str">
            <v>REDE ESG PVC NBR7362 250 3,26A3,75 ASFAL</v>
          </cell>
          <cell r="C3879">
            <v>502.7</v>
          </cell>
          <cell r="D3879" t="str">
            <v>M</v>
          </cell>
        </row>
        <row r="3880">
          <cell r="A3880">
            <v>7260100790</v>
          </cell>
          <cell r="B3880" t="str">
            <v>REDE ESG PVC NBR7362 250 3,26A3,75 BLOCO</v>
          </cell>
          <cell r="C3880">
            <v>454.62</v>
          </cell>
          <cell r="D3880" t="str">
            <v>M</v>
          </cell>
        </row>
        <row r="3881">
          <cell r="A3881">
            <v>7260100800</v>
          </cell>
          <cell r="B3881" t="str">
            <v>REDE ESG PVC NBR7362 250 3,26A3,75 PARAL</v>
          </cell>
          <cell r="C3881">
            <v>458.9</v>
          </cell>
          <cell r="D3881" t="str">
            <v>M</v>
          </cell>
        </row>
        <row r="3882">
          <cell r="A3882">
            <v>7260100810</v>
          </cell>
          <cell r="B3882" t="str">
            <v>REDE ESG PVC NBR7362 250 3,76A4,25 S/PAV</v>
          </cell>
          <cell r="C3882">
            <v>423.9</v>
          </cell>
          <cell r="D3882" t="str">
            <v>M</v>
          </cell>
        </row>
        <row r="3883">
          <cell r="A3883">
            <v>7260100820</v>
          </cell>
          <cell r="B3883" t="str">
            <v>REDE ESG PVC NBR7362 250 3,76A4,25 ASFAL</v>
          </cell>
          <cell r="C3883">
            <v>532.9</v>
          </cell>
          <cell r="D3883" t="str">
            <v>M</v>
          </cell>
        </row>
        <row r="3884">
          <cell r="A3884">
            <v>7260100830</v>
          </cell>
          <cell r="B3884" t="str">
            <v>REDE ESG PVC NBR7362 250 3,76A4,25 BLOCO</v>
          </cell>
          <cell r="C3884">
            <v>484.8</v>
          </cell>
          <cell r="D3884" t="str">
            <v>M</v>
          </cell>
        </row>
        <row r="3885">
          <cell r="A3885">
            <v>7260100840</v>
          </cell>
          <cell r="B3885" t="str">
            <v>REDE ESG PVC NBR7362 250 3,76A4,25 PARAL</v>
          </cell>
          <cell r="C3885">
            <v>489.02</v>
          </cell>
          <cell r="D3885" t="str">
            <v>M</v>
          </cell>
        </row>
        <row r="3886">
          <cell r="A3886">
            <v>7260100850</v>
          </cell>
          <cell r="B3886" t="str">
            <v>REDE ESG PVC NBR7362 300 ATE 1,25m S/PAV</v>
          </cell>
          <cell r="C3886">
            <v>297.27</v>
          </cell>
          <cell r="D3886" t="str">
            <v>M</v>
          </cell>
        </row>
        <row r="3887">
          <cell r="A3887">
            <v>7260100860</v>
          </cell>
          <cell r="B3887" t="str">
            <v>REDE ESG PVC NBR7362 300 ATE 1,25m ASFAL</v>
          </cell>
          <cell r="C3887">
            <v>382.35</v>
          </cell>
          <cell r="D3887" t="str">
            <v>M</v>
          </cell>
        </row>
        <row r="3888">
          <cell r="A3888">
            <v>7260100870</v>
          </cell>
          <cell r="B3888" t="str">
            <v>REDE ESG PVC NBR7362 300 ATE 1,25m BLOCO</v>
          </cell>
          <cell r="C3888">
            <v>350.44</v>
          </cell>
          <cell r="D3888" t="str">
            <v>M</v>
          </cell>
        </row>
        <row r="3889">
          <cell r="A3889">
            <v>7260100880</v>
          </cell>
          <cell r="B3889" t="str">
            <v>REDE ESG PVC NBR7362 300 ATE 1,25m PARAL</v>
          </cell>
          <cell r="C3889">
            <v>354</v>
          </cell>
          <cell r="D3889" t="str">
            <v>M</v>
          </cell>
        </row>
        <row r="3890">
          <cell r="A3890">
            <v>7260100890</v>
          </cell>
          <cell r="B3890" t="str">
            <v>REDE ESG PVC NBR7362 300 1,26A1,75 S/PAV</v>
          </cell>
          <cell r="C3890">
            <v>349.31</v>
          </cell>
          <cell r="D3890" t="str">
            <v>M</v>
          </cell>
        </row>
        <row r="3891">
          <cell r="A3891">
            <v>7260100900</v>
          </cell>
          <cell r="B3891" t="str">
            <v>REDE ESG PVC NBR7362 300 1,26A1,75 ASFAL</v>
          </cell>
          <cell r="C3891">
            <v>438.63</v>
          </cell>
          <cell r="D3891" t="str">
            <v>M</v>
          </cell>
        </row>
        <row r="3892">
          <cell r="A3892">
            <v>7260100910</v>
          </cell>
          <cell r="B3892" t="str">
            <v>REDE ESG PVC NBR7362 300 1,26A1,75 BLOCO</v>
          </cell>
          <cell r="C3892">
            <v>404.23</v>
          </cell>
          <cell r="D3892" t="str">
            <v>M</v>
          </cell>
        </row>
        <row r="3893">
          <cell r="A3893">
            <v>7260100920</v>
          </cell>
          <cell r="B3893" t="str">
            <v>REDE ESG PVC NBR7362 300 1,26A1,75 PARAL</v>
          </cell>
          <cell r="C3893">
            <v>407.97</v>
          </cell>
          <cell r="D3893" t="str">
            <v>M</v>
          </cell>
        </row>
        <row r="3894">
          <cell r="A3894">
            <v>7260100930</v>
          </cell>
          <cell r="B3894" t="str">
            <v>REDE ESG PVC NBR7362 300 1,76A2,25 S/PAV</v>
          </cell>
          <cell r="C3894">
            <v>373.42</v>
          </cell>
          <cell r="D3894" t="str">
            <v>M</v>
          </cell>
        </row>
        <row r="3895">
          <cell r="A3895">
            <v>7260100940</v>
          </cell>
          <cell r="B3895" t="str">
            <v>REDE ESG PVC NBR7362 300 1,76A2,25 ASFAL</v>
          </cell>
          <cell r="C3895">
            <v>462.74</v>
          </cell>
          <cell r="D3895" t="str">
            <v>M</v>
          </cell>
        </row>
        <row r="3896">
          <cell r="A3896">
            <v>7260100950</v>
          </cell>
          <cell r="B3896" t="str">
            <v>REDE ESG PVC NBR7362 300 1,76A2,25 BLOCO</v>
          </cell>
          <cell r="C3896">
            <v>428.35</v>
          </cell>
          <cell r="D3896" t="str">
            <v>M</v>
          </cell>
        </row>
        <row r="3897">
          <cell r="A3897">
            <v>7260100960</v>
          </cell>
          <cell r="B3897" t="str">
            <v>REDE ESG PVC NBR7362 300 1,76A2,25 PARAL</v>
          </cell>
          <cell r="C3897">
            <v>432.08</v>
          </cell>
          <cell r="D3897" t="str">
            <v>M</v>
          </cell>
        </row>
        <row r="3898">
          <cell r="A3898">
            <v>7260100970</v>
          </cell>
          <cell r="B3898" t="str">
            <v>REDE ESG PVC NBR7362 300 2,26A2,75 S/PAV</v>
          </cell>
          <cell r="C3898">
            <v>411.01</v>
          </cell>
          <cell r="D3898" t="str">
            <v>M</v>
          </cell>
        </row>
        <row r="3899">
          <cell r="A3899">
            <v>7260100980</v>
          </cell>
          <cell r="B3899" t="str">
            <v>REDE ESG PVC NBR7362 300 2,26A2,75 ASFAL</v>
          </cell>
          <cell r="C3899">
            <v>510.17</v>
          </cell>
          <cell r="D3899" t="str">
            <v>M</v>
          </cell>
        </row>
        <row r="3900">
          <cell r="A3900">
            <v>7260100990</v>
          </cell>
          <cell r="B3900" t="str">
            <v>REDE ESG PVC NBR7362 300 2,26A2,75 BLOCO</v>
          </cell>
          <cell r="C3900">
            <v>469.46</v>
          </cell>
          <cell r="D3900" t="str">
            <v>M</v>
          </cell>
        </row>
        <row r="3901">
          <cell r="A3901">
            <v>7260101000</v>
          </cell>
          <cell r="B3901" t="str">
            <v>REDE ESG PVC NBR7362 300 2,26A2,75 PARAL</v>
          </cell>
          <cell r="C3901">
            <v>473.52</v>
          </cell>
          <cell r="D3901" t="str">
            <v>M</v>
          </cell>
        </row>
        <row r="3902">
          <cell r="A3902">
            <v>7260101010</v>
          </cell>
          <cell r="B3902" t="str">
            <v>REDE ESG PVC NBR7362 300 2,76A3,25 S/PAV</v>
          </cell>
          <cell r="C3902">
            <v>437.53</v>
          </cell>
          <cell r="D3902" t="str">
            <v>M</v>
          </cell>
        </row>
        <row r="3903">
          <cell r="A3903">
            <v>7260101020</v>
          </cell>
          <cell r="B3903" t="str">
            <v>REDE ESG PVC NBR7362 300 2,76A3,25 ASFAL</v>
          </cell>
          <cell r="C3903">
            <v>536.69000000000005</v>
          </cell>
          <cell r="D3903" t="str">
            <v>M</v>
          </cell>
        </row>
        <row r="3904">
          <cell r="A3904">
            <v>7260101030</v>
          </cell>
          <cell r="B3904" t="str">
            <v>REDE ESG PVC NBR7362 300 2,76A3,25 BLOCO</v>
          </cell>
          <cell r="C3904">
            <v>495.22</v>
          </cell>
          <cell r="D3904" t="str">
            <v>M</v>
          </cell>
        </row>
        <row r="3905">
          <cell r="A3905">
            <v>7260101040</v>
          </cell>
          <cell r="B3905" t="str">
            <v>REDE ESG PVC NBR7362 300 2,76A3,25 PARAL</v>
          </cell>
          <cell r="C3905">
            <v>499.07</v>
          </cell>
          <cell r="D3905" t="str">
            <v>M</v>
          </cell>
        </row>
        <row r="3906">
          <cell r="A3906">
            <v>7260101050</v>
          </cell>
          <cell r="B3906" t="str">
            <v>REDE ESG PVC NBR7362 300 3,26A3,75 S/PAV</v>
          </cell>
          <cell r="C3906">
            <v>482.82</v>
          </cell>
          <cell r="D3906" t="str">
            <v>M</v>
          </cell>
        </row>
        <row r="3907">
          <cell r="A3907">
            <v>7260101060</v>
          </cell>
          <cell r="B3907" t="str">
            <v>REDE ESG PVC NBR7362 300 3,26A3,75 ASFAL</v>
          </cell>
          <cell r="C3907">
            <v>591.80999999999995</v>
          </cell>
          <cell r="D3907" t="str">
            <v>M</v>
          </cell>
        </row>
        <row r="3908">
          <cell r="A3908">
            <v>7260101070</v>
          </cell>
          <cell r="B3908" t="str">
            <v>REDE ESG PVC NBR7362 300 3,26A3,75 BLOCO</v>
          </cell>
          <cell r="C3908">
            <v>543.73</v>
          </cell>
          <cell r="D3908" t="str">
            <v>M</v>
          </cell>
        </row>
        <row r="3909">
          <cell r="A3909">
            <v>7260101080</v>
          </cell>
          <cell r="B3909" t="str">
            <v>REDE ESG PVC NBR7362 300 3,26A3,75 PARAL</v>
          </cell>
          <cell r="C3909">
            <v>548</v>
          </cell>
          <cell r="D3909" t="str">
            <v>M</v>
          </cell>
        </row>
        <row r="3910">
          <cell r="A3910">
            <v>7260101090</v>
          </cell>
          <cell r="B3910" t="str">
            <v>REDE ESG PVC NBR7362 300 3,76A4,25 S/PAV</v>
          </cell>
          <cell r="C3910">
            <v>516.77</v>
          </cell>
          <cell r="D3910" t="str">
            <v>M</v>
          </cell>
        </row>
        <row r="3911">
          <cell r="A3911">
            <v>7260101100</v>
          </cell>
          <cell r="B3911" t="str">
            <v>REDE ESG PVC NBR7362 300 3,76A4,25 ASFAL</v>
          </cell>
          <cell r="C3911">
            <v>625.76</v>
          </cell>
          <cell r="D3911" t="str">
            <v>M</v>
          </cell>
        </row>
        <row r="3912">
          <cell r="A3912">
            <v>7260101110</v>
          </cell>
          <cell r="B3912" t="str">
            <v>REDE ESG PVC NBR7362 300 3,76A4,25 BLOCO</v>
          </cell>
          <cell r="C3912">
            <v>577.66</v>
          </cell>
          <cell r="D3912" t="str">
            <v>M</v>
          </cell>
        </row>
        <row r="3913">
          <cell r="A3913">
            <v>7260101120</v>
          </cell>
          <cell r="B3913" t="str">
            <v>REDE ESG PVC NBR7362 300 3,76A4,25 PARAL</v>
          </cell>
          <cell r="C3913">
            <v>581.87</v>
          </cell>
          <cell r="D3913" t="str">
            <v>M</v>
          </cell>
        </row>
        <row r="3914">
          <cell r="A3914">
            <v>7260101130</v>
          </cell>
          <cell r="B3914" t="str">
            <v>REDE ESG PVC NBR7362 350 ATE 1,25m S/PAV</v>
          </cell>
          <cell r="C3914">
            <v>351.25</v>
          </cell>
          <cell r="D3914" t="str">
            <v>M</v>
          </cell>
        </row>
        <row r="3915">
          <cell r="A3915">
            <v>7260101140</v>
          </cell>
          <cell r="B3915" t="str">
            <v>REDE ESG PVC NBR7362 350 ATE 1,25m ASFAL</v>
          </cell>
          <cell r="C3915">
            <v>436.34</v>
          </cell>
          <cell r="D3915" t="str">
            <v>M</v>
          </cell>
        </row>
        <row r="3916">
          <cell r="A3916">
            <v>7260101150</v>
          </cell>
          <cell r="B3916" t="str">
            <v>REDE ESG PVC NBR7362 350 ATE 1,25m BLOCO</v>
          </cell>
          <cell r="C3916">
            <v>404.43</v>
          </cell>
          <cell r="D3916" t="str">
            <v>M</v>
          </cell>
        </row>
        <row r="3917">
          <cell r="A3917">
            <v>7260101160</v>
          </cell>
          <cell r="B3917" t="str">
            <v>REDE ESG PVC NBR7362 350 ATE 1,25m PARAL</v>
          </cell>
          <cell r="C3917">
            <v>407.98</v>
          </cell>
          <cell r="D3917" t="str">
            <v>M</v>
          </cell>
        </row>
        <row r="3918">
          <cell r="A3918">
            <v>7260101170</v>
          </cell>
          <cell r="B3918" t="str">
            <v>REDE ESG PVC NBR7362 350 1,26A1,75 S/PAV</v>
          </cell>
          <cell r="C3918">
            <v>403.46</v>
          </cell>
          <cell r="D3918" t="str">
            <v>M</v>
          </cell>
        </row>
        <row r="3919">
          <cell r="A3919">
            <v>7260101180</v>
          </cell>
          <cell r="B3919" t="str">
            <v>REDE ESG PVC NBR7362 350 1,26A1,75 ASFAL</v>
          </cell>
          <cell r="C3919">
            <v>492.8</v>
          </cell>
          <cell r="D3919" t="str">
            <v>M</v>
          </cell>
        </row>
        <row r="3920">
          <cell r="A3920">
            <v>7260101190</v>
          </cell>
          <cell r="B3920" t="str">
            <v>REDE ESG PVC NBR7362 350 1,26A1,75 BLOCO</v>
          </cell>
          <cell r="C3920">
            <v>458.38</v>
          </cell>
          <cell r="D3920" t="str">
            <v>M</v>
          </cell>
        </row>
        <row r="3921">
          <cell r="A3921">
            <v>7260101200</v>
          </cell>
          <cell r="B3921" t="str">
            <v>REDE ESG PVC NBR7362 350 1,26A1,75 PARAL</v>
          </cell>
          <cell r="C3921">
            <v>462.13</v>
          </cell>
          <cell r="D3921" t="str">
            <v>M</v>
          </cell>
        </row>
        <row r="3922">
          <cell r="A3922">
            <v>7260101210</v>
          </cell>
          <cell r="B3922" t="str">
            <v>REDE ESG PVC NBR7362 350 1,76A2,25 S/PAV</v>
          </cell>
          <cell r="C3922">
            <v>427.57</v>
          </cell>
          <cell r="D3922" t="str">
            <v>M</v>
          </cell>
        </row>
        <row r="3923">
          <cell r="A3923">
            <v>7260101220</v>
          </cell>
          <cell r="B3923" t="str">
            <v>REDE ESG PVC NBR7362 350 1,76A2,25 ASFAL</v>
          </cell>
          <cell r="C3923">
            <v>516.91</v>
          </cell>
          <cell r="D3923" t="str">
            <v>M</v>
          </cell>
        </row>
        <row r="3924">
          <cell r="A3924">
            <v>7260101230</v>
          </cell>
          <cell r="B3924" t="str">
            <v>REDE ESG PVC NBR7362 350 1,76A2,25 BLOCO</v>
          </cell>
          <cell r="C3924">
            <v>482.5</v>
          </cell>
          <cell r="D3924" t="str">
            <v>M</v>
          </cell>
        </row>
        <row r="3925">
          <cell r="A3925">
            <v>7260101240</v>
          </cell>
          <cell r="B3925" t="str">
            <v>REDE ESG PVC NBR7362 350 1,76A2,25 PARAL</v>
          </cell>
          <cell r="C3925">
            <v>486.24</v>
          </cell>
          <cell r="D3925" t="str">
            <v>M</v>
          </cell>
        </row>
        <row r="3926">
          <cell r="A3926">
            <v>7260101250</v>
          </cell>
          <cell r="B3926" t="str">
            <v>REDE ESG PVC NBR7362 350 2,26A2,75 S/PAV</v>
          </cell>
          <cell r="C3926">
            <v>465.5</v>
          </cell>
          <cell r="D3926" t="str">
            <v>M</v>
          </cell>
        </row>
        <row r="3927">
          <cell r="A3927">
            <v>7260101260</v>
          </cell>
          <cell r="B3927" t="str">
            <v>REDE ESG PVC NBR7362 350 2,26A2,75 ASFAL</v>
          </cell>
          <cell r="C3927">
            <v>564.66</v>
          </cell>
          <cell r="D3927" t="str">
            <v>M</v>
          </cell>
        </row>
        <row r="3928">
          <cell r="A3928">
            <v>7260101270</v>
          </cell>
          <cell r="B3928" t="str">
            <v>REDE ESG PVC NBR7362 350 2,26A2,75 BLOCO</v>
          </cell>
          <cell r="C3928">
            <v>523.96</v>
          </cell>
          <cell r="D3928" t="str">
            <v>M</v>
          </cell>
        </row>
        <row r="3929">
          <cell r="A3929">
            <v>7260101280</v>
          </cell>
          <cell r="B3929" t="str">
            <v>REDE ESG PVC NBR7362 350 2,26A2,75 PARAL</v>
          </cell>
          <cell r="C3929">
            <v>528.02</v>
          </cell>
          <cell r="D3929" t="str">
            <v>M</v>
          </cell>
        </row>
        <row r="3930">
          <cell r="A3930">
            <v>7260101290</v>
          </cell>
          <cell r="B3930" t="str">
            <v>REDE ESG PVC NBR7362 350 2,76A3,25 S/PAV</v>
          </cell>
          <cell r="C3930">
            <v>492.01</v>
          </cell>
          <cell r="D3930" t="str">
            <v>M</v>
          </cell>
        </row>
        <row r="3931">
          <cell r="A3931">
            <v>7260101300</v>
          </cell>
          <cell r="B3931" t="str">
            <v>REDE ESG PVC NBR7362 350 2,76A3,25 ASFAL</v>
          </cell>
          <cell r="C3931">
            <v>591.17999999999995</v>
          </cell>
          <cell r="D3931" t="str">
            <v>M</v>
          </cell>
        </row>
        <row r="3932">
          <cell r="A3932">
            <v>7260101310</v>
          </cell>
          <cell r="B3932" t="str">
            <v>REDE ESG PVC NBR7362 350 2,76A3,25 BLOCO</v>
          </cell>
          <cell r="C3932">
            <v>549.72</v>
          </cell>
          <cell r="D3932" t="str">
            <v>M</v>
          </cell>
        </row>
        <row r="3933">
          <cell r="A3933">
            <v>7260101320</v>
          </cell>
          <cell r="B3933" t="str">
            <v>REDE ESG PVC NBR7362 350 2,76A3,25 PARAL</v>
          </cell>
          <cell r="C3933">
            <v>553.57000000000005</v>
          </cell>
          <cell r="D3933" t="str">
            <v>M</v>
          </cell>
        </row>
        <row r="3934">
          <cell r="A3934">
            <v>7260101330</v>
          </cell>
          <cell r="B3934" t="str">
            <v>REDE ESG PVC NBR7362 350 3,26A3,75 S/PAV</v>
          </cell>
          <cell r="C3934">
            <v>537.63</v>
          </cell>
          <cell r="D3934" t="str">
            <v>M</v>
          </cell>
        </row>
        <row r="3935">
          <cell r="A3935">
            <v>7260101340</v>
          </cell>
          <cell r="B3935" t="str">
            <v>REDE ESG PVC NBR7362 350 3,26A3,75 ASFAL</v>
          </cell>
          <cell r="C3935">
            <v>646.63</v>
          </cell>
          <cell r="D3935" t="str">
            <v>M</v>
          </cell>
        </row>
        <row r="3936">
          <cell r="A3936">
            <v>7260101350</v>
          </cell>
          <cell r="B3936" t="str">
            <v>REDE ESG PVC NBR7362 350 3,26A3,75 BLOCO</v>
          </cell>
          <cell r="C3936">
            <v>598.55999999999995</v>
          </cell>
          <cell r="D3936" t="str">
            <v>M</v>
          </cell>
        </row>
        <row r="3937">
          <cell r="A3937">
            <v>7260101360</v>
          </cell>
          <cell r="B3937" t="str">
            <v>REDE ESG PVC NBR7362 350 3,26A3,75 PARAL</v>
          </cell>
          <cell r="C3937">
            <v>602.84</v>
          </cell>
          <cell r="D3937" t="str">
            <v>M</v>
          </cell>
        </row>
        <row r="3938">
          <cell r="A3938">
            <v>7260101370</v>
          </cell>
          <cell r="B3938" t="str">
            <v>REDE ESG PVC NBR7362 350 3,76A4,25 S/PAV</v>
          </cell>
          <cell r="C3938">
            <v>571.59</v>
          </cell>
          <cell r="D3938" t="str">
            <v>M</v>
          </cell>
        </row>
        <row r="3939">
          <cell r="A3939">
            <v>7260101380</v>
          </cell>
          <cell r="B3939" t="str">
            <v>REDE ESG PVC NBR7362 350 3,76A4,25 ASFAL</v>
          </cell>
          <cell r="C3939">
            <v>680.58</v>
          </cell>
          <cell r="D3939" t="str">
            <v>M</v>
          </cell>
        </row>
        <row r="3940">
          <cell r="A3940">
            <v>7260101390</v>
          </cell>
          <cell r="B3940" t="str">
            <v>REDE ESG PVC NBR7362 350 3,76A4,25 BLOCO</v>
          </cell>
          <cell r="C3940">
            <v>632.49</v>
          </cell>
          <cell r="D3940" t="str">
            <v>M</v>
          </cell>
        </row>
        <row r="3941">
          <cell r="A3941">
            <v>7260101400</v>
          </cell>
          <cell r="B3941" t="str">
            <v>REDE ESG PVC NBR7362 350 3,76A4,25 PARAL</v>
          </cell>
          <cell r="C3941">
            <v>636.71</v>
          </cell>
          <cell r="D3941" t="str">
            <v>M</v>
          </cell>
        </row>
        <row r="3942">
          <cell r="A3942">
            <v>7260101410</v>
          </cell>
          <cell r="B3942" t="str">
            <v>REDE ESG PVC NBR7362 400 ATE 1,25m S/PAV</v>
          </cell>
          <cell r="C3942">
            <v>433.38</v>
          </cell>
          <cell r="D3942" t="str">
            <v>M</v>
          </cell>
        </row>
        <row r="3943">
          <cell r="A3943">
            <v>7260101420</v>
          </cell>
          <cell r="B3943" t="str">
            <v>REDE ESG PVC NBR7362 400 ATE 1,25m ASFAL</v>
          </cell>
          <cell r="C3943">
            <v>518.46</v>
          </cell>
          <cell r="D3943" t="str">
            <v>M</v>
          </cell>
        </row>
        <row r="3944">
          <cell r="A3944">
            <v>7260101430</v>
          </cell>
          <cell r="B3944" t="str">
            <v>REDE ESG PVC NBR7362 400 ATE 1,25m BLOCO</v>
          </cell>
          <cell r="C3944">
            <v>486.55</v>
          </cell>
          <cell r="D3944" t="str">
            <v>M</v>
          </cell>
        </row>
        <row r="3945">
          <cell r="A3945">
            <v>7260101440</v>
          </cell>
          <cell r="B3945" t="str">
            <v>REDE ESG PVC NBR7362 400 ATE 1,25m PARAL</v>
          </cell>
          <cell r="C3945">
            <v>490.12</v>
          </cell>
          <cell r="D3945" t="str">
            <v>M</v>
          </cell>
        </row>
        <row r="3946">
          <cell r="A3946">
            <v>7260101450</v>
          </cell>
          <cell r="B3946" t="str">
            <v>REDE ESG PVC NBR7362 400 1,26A1,75 S/PAV</v>
          </cell>
          <cell r="C3946">
            <v>485.85</v>
          </cell>
          <cell r="D3946" t="str">
            <v>M</v>
          </cell>
        </row>
        <row r="3947">
          <cell r="A3947">
            <v>7260101460</v>
          </cell>
          <cell r="B3947" t="str">
            <v>REDE ESG PVC NBR7362 400 1,26A1,75 ASFAL</v>
          </cell>
          <cell r="C3947">
            <v>575.19000000000005</v>
          </cell>
          <cell r="D3947" t="str">
            <v>M</v>
          </cell>
        </row>
        <row r="3948">
          <cell r="A3948">
            <v>7260101470</v>
          </cell>
          <cell r="B3948" t="str">
            <v>REDE ESG PVC NBR7362 400 1,26A1,75 BLOCO</v>
          </cell>
          <cell r="C3948">
            <v>540.79</v>
          </cell>
          <cell r="D3948" t="str">
            <v>M</v>
          </cell>
        </row>
        <row r="3949">
          <cell r="A3949">
            <v>7260101480</v>
          </cell>
          <cell r="B3949" t="str">
            <v>REDE ESG PVC NBR7362 400 1,26A1,75 PARAL</v>
          </cell>
          <cell r="C3949">
            <v>544.52</v>
          </cell>
          <cell r="D3949" t="str">
            <v>M</v>
          </cell>
        </row>
        <row r="3950">
          <cell r="A3950">
            <v>7260101490</v>
          </cell>
          <cell r="B3950" t="str">
            <v>REDE ESG PVC NBR7362 400 1,76A2,25 S/PAV</v>
          </cell>
          <cell r="C3950">
            <v>510.14</v>
          </cell>
          <cell r="D3950" t="str">
            <v>M</v>
          </cell>
        </row>
        <row r="3951">
          <cell r="A3951">
            <v>7260101500</v>
          </cell>
          <cell r="B3951" t="str">
            <v>REDE ESG PVC NBR7362 400 1,76A2,25 ASFAL</v>
          </cell>
          <cell r="C3951">
            <v>599.48</v>
          </cell>
          <cell r="D3951" t="str">
            <v>M</v>
          </cell>
        </row>
        <row r="3952">
          <cell r="A3952">
            <v>7260101510</v>
          </cell>
          <cell r="B3952" t="str">
            <v>REDE ESG PVC NBR7362 400 1,76A2,25 BLOCO</v>
          </cell>
          <cell r="C3952">
            <v>565.09</v>
          </cell>
          <cell r="D3952" t="str">
            <v>M</v>
          </cell>
        </row>
        <row r="3953">
          <cell r="A3953">
            <v>7260101520</v>
          </cell>
          <cell r="B3953" t="str">
            <v>REDE ESG PVC NBR7362 400 1,76A2,25 PARAL</v>
          </cell>
          <cell r="C3953">
            <v>568.80999999999995</v>
          </cell>
          <cell r="D3953" t="str">
            <v>M</v>
          </cell>
        </row>
        <row r="3954">
          <cell r="A3954">
            <v>7260101530</v>
          </cell>
          <cell r="B3954" t="str">
            <v>REDE ESG PVC NBR7362 400 2,26A2,75 S/PAV</v>
          </cell>
          <cell r="C3954">
            <v>548.89</v>
          </cell>
          <cell r="D3954" t="str">
            <v>M</v>
          </cell>
        </row>
        <row r="3955">
          <cell r="A3955">
            <v>7260101540</v>
          </cell>
          <cell r="B3955" t="str">
            <v>REDE ESG PVC NBR7362 400 2,26A2,75 ASFAL</v>
          </cell>
          <cell r="C3955">
            <v>648.04</v>
          </cell>
          <cell r="D3955" t="str">
            <v>M</v>
          </cell>
        </row>
        <row r="3956">
          <cell r="A3956">
            <v>7260101550</v>
          </cell>
          <cell r="B3956" t="str">
            <v>REDE ESG PVC NBR7362 400 2,26A2,75 BLOCO</v>
          </cell>
          <cell r="C3956">
            <v>607.35</v>
          </cell>
          <cell r="D3956" t="str">
            <v>M</v>
          </cell>
        </row>
        <row r="3957">
          <cell r="A3957">
            <v>7260101560</v>
          </cell>
          <cell r="B3957" t="str">
            <v>REDE ESG PVC NBR7362 400 2,26A2,75 PARAL</v>
          </cell>
          <cell r="C3957">
            <v>611.4</v>
          </cell>
          <cell r="D3957" t="str">
            <v>M</v>
          </cell>
        </row>
        <row r="3958">
          <cell r="A3958">
            <v>7260101570</v>
          </cell>
          <cell r="B3958" t="str">
            <v>REDE ESG PVC NBR7362 400 2,76A3,25 S/PAV</v>
          </cell>
          <cell r="C3958">
            <v>576.33000000000004</v>
          </cell>
          <cell r="D3958" t="str">
            <v>M</v>
          </cell>
        </row>
        <row r="3959">
          <cell r="A3959">
            <v>7260101580</v>
          </cell>
          <cell r="B3959" t="str">
            <v>REDE ESG PVC NBR7362 400 2,76A3,25 ASFAL</v>
          </cell>
          <cell r="C3959">
            <v>675.48</v>
          </cell>
          <cell r="D3959" t="str">
            <v>M</v>
          </cell>
        </row>
        <row r="3960">
          <cell r="A3960">
            <v>7260101590</v>
          </cell>
          <cell r="B3960" t="str">
            <v>REDE ESG PVC NBR7362 400 2,76A3,25 BLOCO</v>
          </cell>
          <cell r="C3960">
            <v>634.03</v>
          </cell>
          <cell r="D3960" t="str">
            <v>M</v>
          </cell>
        </row>
        <row r="3961">
          <cell r="A3961">
            <v>7260101600</v>
          </cell>
          <cell r="B3961" t="str">
            <v>REDE ESG PVC NBR7362 400 2,76A3,25 PARAL</v>
          </cell>
          <cell r="C3961">
            <v>637.87</v>
          </cell>
          <cell r="D3961" t="str">
            <v>M</v>
          </cell>
        </row>
        <row r="3962">
          <cell r="A3962">
            <v>7260101610</v>
          </cell>
          <cell r="B3962" t="str">
            <v>REDE ESG PVC NBR7362 400 3,26A3,75 S/PAV</v>
          </cell>
          <cell r="C3962">
            <v>626.02</v>
          </cell>
          <cell r="D3962" t="str">
            <v>M</v>
          </cell>
        </row>
        <row r="3963">
          <cell r="A3963">
            <v>7260101620</v>
          </cell>
          <cell r="B3963" t="str">
            <v>REDE ESG PVC NBR7362 400 3,26A3,75 ASFAL</v>
          </cell>
          <cell r="C3963">
            <v>735.02</v>
          </cell>
          <cell r="D3963" t="str">
            <v>M</v>
          </cell>
        </row>
        <row r="3964">
          <cell r="A3964">
            <v>7260101630</v>
          </cell>
          <cell r="B3964" t="str">
            <v>REDE ESG PVC NBR7362 400 3,26A3,75 BLOCO</v>
          </cell>
          <cell r="C3964">
            <v>686.93</v>
          </cell>
          <cell r="D3964" t="str">
            <v>M</v>
          </cell>
        </row>
        <row r="3965">
          <cell r="A3965">
            <v>7260101640</v>
          </cell>
          <cell r="B3965" t="str">
            <v>REDE ESG PVC NBR7362 400 3,26A3,75 PARAL</v>
          </cell>
          <cell r="C3965">
            <v>691.21</v>
          </cell>
          <cell r="D3965" t="str">
            <v>M</v>
          </cell>
        </row>
        <row r="3966">
          <cell r="A3966">
            <v>7260101650</v>
          </cell>
          <cell r="B3966" t="str">
            <v>REDE ESG PVC NBR7362 400 3,76A4,25 S/PAV</v>
          </cell>
          <cell r="C3966">
            <v>654.34</v>
          </cell>
          <cell r="D3966" t="str">
            <v>M</v>
          </cell>
        </row>
        <row r="3967">
          <cell r="A3967">
            <v>7260101660</v>
          </cell>
          <cell r="B3967" t="str">
            <v>REDE ESG PVC NBR7362 400 3,76A4,25 ASFAL</v>
          </cell>
          <cell r="C3967">
            <v>763.35</v>
          </cell>
          <cell r="D3967" t="str">
            <v>M</v>
          </cell>
        </row>
        <row r="3968">
          <cell r="A3968">
            <v>7260101670</v>
          </cell>
          <cell r="B3968" t="str">
            <v>REDE ESG PVC NBR7362 400 3,76A4,25 BLOCO</v>
          </cell>
          <cell r="C3968">
            <v>715.24</v>
          </cell>
          <cell r="D3968" t="str">
            <v>M</v>
          </cell>
        </row>
        <row r="3969">
          <cell r="A3969">
            <v>7260101680</v>
          </cell>
          <cell r="B3969" t="str">
            <v>REDE ESG PVC NBR7362 400 3,76A4,25 PARAL</v>
          </cell>
          <cell r="C3969">
            <v>719.46</v>
          </cell>
          <cell r="D3969" t="str">
            <v>M</v>
          </cell>
        </row>
        <row r="3970">
          <cell r="A3970">
            <v>7260200010</v>
          </cell>
          <cell r="B3970" t="str">
            <v>REDE ESG FOFO 80 ATE 1,25m S/PAV</v>
          </cell>
          <cell r="C3970">
            <v>364.85</v>
          </cell>
          <cell r="D3970" t="str">
            <v>M</v>
          </cell>
        </row>
        <row r="3971">
          <cell r="A3971">
            <v>7260200020</v>
          </cell>
          <cell r="B3971" t="str">
            <v>REDE ESG FOFO 80 ATE 1,25m ASF</v>
          </cell>
          <cell r="C3971">
            <v>449.93</v>
          </cell>
          <cell r="D3971" t="str">
            <v>M</v>
          </cell>
        </row>
        <row r="3972">
          <cell r="A3972">
            <v>7260200030</v>
          </cell>
          <cell r="B3972" t="str">
            <v>REDE ESG FOFO 80 ATE 1,25m BLOCO</v>
          </cell>
          <cell r="C3972">
            <v>418.03</v>
          </cell>
          <cell r="D3972" t="str">
            <v>M</v>
          </cell>
        </row>
        <row r="3973">
          <cell r="A3973">
            <v>7260200040</v>
          </cell>
          <cell r="B3973" t="str">
            <v>REDE ESG FOFO 80 ATE 1,25m PARAL</v>
          </cell>
          <cell r="C3973">
            <v>421.59</v>
          </cell>
          <cell r="D3973" t="str">
            <v>M</v>
          </cell>
        </row>
        <row r="3974">
          <cell r="A3974">
            <v>7260200050</v>
          </cell>
          <cell r="B3974" t="str">
            <v>REDE ESG FOFO 80 1,26A1,75m S/PAV</v>
          </cell>
          <cell r="C3974">
            <v>415.9</v>
          </cell>
          <cell r="D3974" t="str">
            <v>M</v>
          </cell>
        </row>
        <row r="3975">
          <cell r="A3975">
            <v>7260200060</v>
          </cell>
          <cell r="B3975" t="str">
            <v>REDE ESG FOFO 80 1,26A1,75m ASF</v>
          </cell>
          <cell r="C3975">
            <v>505.23</v>
          </cell>
          <cell r="D3975" t="str">
            <v>M</v>
          </cell>
        </row>
        <row r="3976">
          <cell r="A3976">
            <v>7260200070</v>
          </cell>
          <cell r="B3976" t="str">
            <v>REDE ESG FOFO 80 1,26A1,75m BLOCO</v>
          </cell>
          <cell r="C3976">
            <v>470.83</v>
          </cell>
          <cell r="D3976" t="str">
            <v>M</v>
          </cell>
        </row>
        <row r="3977">
          <cell r="A3977">
            <v>7260200080</v>
          </cell>
          <cell r="B3977" t="str">
            <v>REDE ESG FOFO 80 1,26A1,75m PARAL</v>
          </cell>
          <cell r="C3977">
            <v>474.56</v>
          </cell>
          <cell r="D3977" t="str">
            <v>M</v>
          </cell>
        </row>
        <row r="3978">
          <cell r="A3978">
            <v>7260200090</v>
          </cell>
          <cell r="B3978" t="str">
            <v>REDE ESG FOFO 80 1,76A2,25m S/PAV</v>
          </cell>
          <cell r="C3978">
            <v>439.9</v>
          </cell>
          <cell r="D3978" t="str">
            <v>M</v>
          </cell>
        </row>
        <row r="3979">
          <cell r="A3979">
            <v>7260200100</v>
          </cell>
          <cell r="B3979" t="str">
            <v>REDE ESG FOFO 80 1,76A2,25m ASF</v>
          </cell>
          <cell r="C3979">
            <v>529.23</v>
          </cell>
          <cell r="D3979" t="str">
            <v>M</v>
          </cell>
        </row>
        <row r="3980">
          <cell r="A3980">
            <v>7260200110</v>
          </cell>
          <cell r="B3980" t="str">
            <v>REDE ESG FOFO 80 1,76A2,25m BLOCO</v>
          </cell>
          <cell r="C3980">
            <v>494.84</v>
          </cell>
          <cell r="D3980" t="str">
            <v>M</v>
          </cell>
        </row>
        <row r="3981">
          <cell r="A3981">
            <v>7260200120</v>
          </cell>
          <cell r="B3981" t="str">
            <v>REDE ESG FOFO 80 1,76A2,25m PARAL</v>
          </cell>
          <cell r="C3981">
            <v>498.56</v>
          </cell>
          <cell r="D3981" t="str">
            <v>M</v>
          </cell>
        </row>
        <row r="3982">
          <cell r="A3982">
            <v>7260200130</v>
          </cell>
          <cell r="B3982" t="str">
            <v>REDE ESG FOFO 80 2,26A2,75m S/PAV</v>
          </cell>
          <cell r="C3982">
            <v>475.61</v>
          </cell>
          <cell r="D3982" t="str">
            <v>M</v>
          </cell>
        </row>
        <row r="3983">
          <cell r="A3983">
            <v>7260200140</v>
          </cell>
          <cell r="B3983" t="str">
            <v>REDE ESG FOFO 80 2,26A2,75m ASF</v>
          </cell>
          <cell r="C3983">
            <v>574.77</v>
          </cell>
          <cell r="D3983" t="str">
            <v>M</v>
          </cell>
        </row>
        <row r="3984">
          <cell r="A3984">
            <v>7260200150</v>
          </cell>
          <cell r="B3984" t="str">
            <v>REDE ESG FOFO 80 2,26A2,75m BLOCO</v>
          </cell>
          <cell r="C3984">
            <v>534.07000000000005</v>
          </cell>
          <cell r="D3984" t="str">
            <v>M</v>
          </cell>
        </row>
        <row r="3985">
          <cell r="A3985">
            <v>7260200160</v>
          </cell>
          <cell r="B3985" t="str">
            <v>REDE ESG FOFO 80 2,26A2,75m PARAL</v>
          </cell>
          <cell r="C3985">
            <v>538.13</v>
          </cell>
          <cell r="D3985" t="str">
            <v>M</v>
          </cell>
        </row>
        <row r="3986">
          <cell r="A3986">
            <v>7260200170</v>
          </cell>
          <cell r="B3986" t="str">
            <v>REDE ESG FOFO 80 2,76A3,25m S/PAV</v>
          </cell>
          <cell r="C3986">
            <v>501.75</v>
          </cell>
          <cell r="D3986" t="str">
            <v>M</v>
          </cell>
        </row>
        <row r="3987">
          <cell r="A3987">
            <v>7260200180</v>
          </cell>
          <cell r="B3987" t="str">
            <v>REDE ESG FOFO 80 2,76A3,25m ASF</v>
          </cell>
          <cell r="C3987">
            <v>600.9</v>
          </cell>
          <cell r="D3987" t="str">
            <v>M</v>
          </cell>
        </row>
        <row r="3988">
          <cell r="A3988">
            <v>7260200190</v>
          </cell>
          <cell r="B3988" t="str">
            <v>REDE ESG FOFO 80 2,76A3,25m BLOCO</v>
          </cell>
          <cell r="C3988">
            <v>559.44000000000005</v>
          </cell>
          <cell r="D3988" t="str">
            <v>M</v>
          </cell>
        </row>
        <row r="3989">
          <cell r="A3989">
            <v>7260200200</v>
          </cell>
          <cell r="B3989" t="str">
            <v>REDE ESG FOFO 80 2,76A3,25m PARAL</v>
          </cell>
          <cell r="C3989">
            <v>563.29</v>
          </cell>
          <cell r="D3989" t="str">
            <v>M</v>
          </cell>
        </row>
        <row r="3990">
          <cell r="A3990">
            <v>7260200210</v>
          </cell>
          <cell r="B3990" t="str">
            <v>REDE ESG FOFO 80 3,26A3,75m S/PAV</v>
          </cell>
          <cell r="C3990">
            <v>544.26</v>
          </cell>
          <cell r="D3990" t="str">
            <v>M</v>
          </cell>
        </row>
        <row r="3991">
          <cell r="A3991">
            <v>7260200220</v>
          </cell>
          <cell r="B3991" t="str">
            <v>REDE ESG FOFO 80 3,26A3,75m ASF</v>
          </cell>
          <cell r="C3991">
            <v>653.25</v>
          </cell>
          <cell r="D3991" t="str">
            <v>M</v>
          </cell>
        </row>
        <row r="3992">
          <cell r="A3992">
            <v>7260200230</v>
          </cell>
          <cell r="B3992" t="str">
            <v>REDE ESG FOFO 80 3,26A3,75m BLOCO</v>
          </cell>
          <cell r="C3992">
            <v>605.17999999999995</v>
          </cell>
          <cell r="D3992" t="str">
            <v>M</v>
          </cell>
        </row>
        <row r="3993">
          <cell r="A3993">
            <v>7260200240</v>
          </cell>
          <cell r="B3993" t="str">
            <v>REDE ESG FOFO 80 3,26A3,75m PARAL</v>
          </cell>
          <cell r="C3993">
            <v>609.45000000000005</v>
          </cell>
          <cell r="D3993" t="str">
            <v>M</v>
          </cell>
        </row>
        <row r="3994">
          <cell r="A3994">
            <v>7260200250</v>
          </cell>
          <cell r="B3994" t="str">
            <v>REDE ESG FOFO 80 3,76A4,25m S/PAV</v>
          </cell>
          <cell r="C3994">
            <v>574.45000000000005</v>
          </cell>
          <cell r="D3994" t="str">
            <v>M</v>
          </cell>
        </row>
        <row r="3995">
          <cell r="A3995">
            <v>7260200260</v>
          </cell>
          <cell r="B3995" t="str">
            <v>REDE ESG FOFO 80 3,76A4,25m ASF</v>
          </cell>
          <cell r="C3995">
            <v>683.44</v>
          </cell>
          <cell r="D3995" t="str">
            <v>M</v>
          </cell>
        </row>
        <row r="3996">
          <cell r="A3996">
            <v>7260200270</v>
          </cell>
          <cell r="B3996" t="str">
            <v>REDE ESG FOFO 80 3,76A4,25m BLOCO</v>
          </cell>
          <cell r="C3996">
            <v>635.35</v>
          </cell>
          <cell r="D3996" t="str">
            <v>M</v>
          </cell>
        </row>
        <row r="3997">
          <cell r="A3997">
            <v>7260200280</v>
          </cell>
          <cell r="B3997" t="str">
            <v>REDE ESG FOFO 80 3,76A4,25m PARAL</v>
          </cell>
          <cell r="C3997">
            <v>639.55999999999995</v>
          </cell>
          <cell r="D3997" t="str">
            <v>M</v>
          </cell>
        </row>
        <row r="3998">
          <cell r="A3998">
            <v>7260200290</v>
          </cell>
          <cell r="B3998" t="str">
            <v>REDE ESG FOFO 100 ATE 1,25m S/PAV</v>
          </cell>
          <cell r="C3998">
            <v>373.17</v>
          </cell>
          <cell r="D3998" t="str">
            <v>M</v>
          </cell>
        </row>
        <row r="3999">
          <cell r="A3999">
            <v>7260200300</v>
          </cell>
          <cell r="B3999" t="str">
            <v>REDE ESG FOFO 100 ATE 1,25m ASF</v>
          </cell>
          <cell r="C3999">
            <v>458.26</v>
          </cell>
          <cell r="D3999" t="str">
            <v>M</v>
          </cell>
        </row>
        <row r="4000">
          <cell r="A4000">
            <v>7260200310</v>
          </cell>
          <cell r="B4000" t="str">
            <v>REDE ESG FOFO 100 ATE 1,25m BLOCO</v>
          </cell>
          <cell r="C4000">
            <v>426.36</v>
          </cell>
          <cell r="D4000" t="str">
            <v>M</v>
          </cell>
        </row>
        <row r="4001">
          <cell r="A4001">
            <v>7260200320</v>
          </cell>
          <cell r="B4001" t="str">
            <v>REDE ESG FOFO 100 ATE 1,25m PARAL</v>
          </cell>
          <cell r="C4001">
            <v>429.91</v>
          </cell>
          <cell r="D4001" t="str">
            <v>M</v>
          </cell>
        </row>
        <row r="4002">
          <cell r="A4002">
            <v>7260200330</v>
          </cell>
          <cell r="B4002" t="str">
            <v>REDE ESG FOFO 100 1,26A1,75m S/PAV</v>
          </cell>
          <cell r="C4002">
            <v>424.32</v>
          </cell>
          <cell r="D4002" t="str">
            <v>M</v>
          </cell>
        </row>
        <row r="4003">
          <cell r="A4003">
            <v>7260200340</v>
          </cell>
          <cell r="B4003" t="str">
            <v>REDE ESG FOFO 100 1,26A1,75m ASF</v>
          </cell>
          <cell r="C4003">
            <v>513.65</v>
          </cell>
          <cell r="D4003" t="str">
            <v>M</v>
          </cell>
        </row>
        <row r="4004">
          <cell r="A4004">
            <v>7260200350</v>
          </cell>
          <cell r="B4004" t="str">
            <v>REDE ESG FOFO 100 1,26A1,75m BLOCO</v>
          </cell>
          <cell r="C4004">
            <v>479.24</v>
          </cell>
          <cell r="D4004" t="str">
            <v>M</v>
          </cell>
        </row>
        <row r="4005">
          <cell r="A4005">
            <v>7260200360</v>
          </cell>
          <cell r="B4005" t="str">
            <v>REDE ESG FOFO 100 1,26A1,75m PARAL</v>
          </cell>
          <cell r="C4005">
            <v>482.98</v>
          </cell>
          <cell r="D4005" t="str">
            <v>M</v>
          </cell>
        </row>
        <row r="4006">
          <cell r="A4006">
            <v>7260200370</v>
          </cell>
          <cell r="B4006" t="str">
            <v>REDE ESG FOFO 100 1,76A2,25m S/PAV</v>
          </cell>
          <cell r="C4006">
            <v>448.31</v>
          </cell>
          <cell r="D4006" t="str">
            <v>M</v>
          </cell>
        </row>
        <row r="4007">
          <cell r="A4007">
            <v>7260200380</v>
          </cell>
          <cell r="B4007" t="str">
            <v>REDE ESG FOFO 100 1,76A2,25m ASF</v>
          </cell>
          <cell r="C4007">
            <v>537.64</v>
          </cell>
          <cell r="D4007" t="str">
            <v>M</v>
          </cell>
        </row>
        <row r="4008">
          <cell r="A4008">
            <v>7260200390</v>
          </cell>
          <cell r="B4008" t="str">
            <v>REDE ESG FOFO 100 1,76A2,25m BLOCO</v>
          </cell>
          <cell r="C4008">
            <v>503.24</v>
          </cell>
          <cell r="D4008" t="str">
            <v>M</v>
          </cell>
        </row>
        <row r="4009">
          <cell r="A4009">
            <v>7260200400</v>
          </cell>
          <cell r="B4009" t="str">
            <v>REDE ESG FOFO 100 1,76A2,25m PARAL</v>
          </cell>
          <cell r="C4009">
            <v>506.97</v>
          </cell>
          <cell r="D4009" t="str">
            <v>M</v>
          </cell>
        </row>
        <row r="4010">
          <cell r="A4010">
            <v>7260200410</v>
          </cell>
          <cell r="B4010" t="str">
            <v>REDE ESG FOFO 100 2,26A2,75m S/PAV</v>
          </cell>
          <cell r="C4010">
            <v>484.1</v>
          </cell>
          <cell r="D4010" t="str">
            <v>M</v>
          </cell>
        </row>
        <row r="4011">
          <cell r="A4011">
            <v>7260200420</v>
          </cell>
          <cell r="B4011" t="str">
            <v>REDE ESG FOFO 100 2,26A2,75m ASF</v>
          </cell>
          <cell r="C4011">
            <v>583.25</v>
          </cell>
          <cell r="D4011" t="str">
            <v>M</v>
          </cell>
        </row>
        <row r="4012">
          <cell r="A4012">
            <v>7260200430</v>
          </cell>
          <cell r="B4012" t="str">
            <v>REDE ESG FOFO 100 2,26A2,75m BLOCO</v>
          </cell>
          <cell r="C4012">
            <v>542.54999999999995</v>
          </cell>
          <cell r="D4012" t="str">
            <v>M</v>
          </cell>
        </row>
        <row r="4013">
          <cell r="A4013">
            <v>7260200440</v>
          </cell>
          <cell r="B4013" t="str">
            <v>REDE ESG FOFO 100 2,26A2,75m PARAL</v>
          </cell>
          <cell r="C4013">
            <v>546.61</v>
          </cell>
          <cell r="D4013" t="str">
            <v>M</v>
          </cell>
        </row>
        <row r="4014">
          <cell r="A4014">
            <v>7260200450</v>
          </cell>
          <cell r="B4014" t="str">
            <v>REDE ESG FOFO 100 2,76A3,25m S/PAV</v>
          </cell>
          <cell r="C4014">
            <v>510.23</v>
          </cell>
          <cell r="D4014" t="str">
            <v>M</v>
          </cell>
        </row>
        <row r="4015">
          <cell r="A4015">
            <v>7260200460</v>
          </cell>
          <cell r="B4015" t="str">
            <v>REDE ESG FOFO 100 2,76A3,25m ASF</v>
          </cell>
          <cell r="C4015">
            <v>609.38</v>
          </cell>
          <cell r="D4015" t="str">
            <v>M</v>
          </cell>
        </row>
        <row r="4016">
          <cell r="A4016">
            <v>7260200470</v>
          </cell>
          <cell r="B4016" t="str">
            <v>REDE ESG FOFO 100 2,76A3,25m BLOCO</v>
          </cell>
          <cell r="C4016">
            <v>567.91999999999996</v>
          </cell>
          <cell r="D4016" t="str">
            <v>M</v>
          </cell>
        </row>
        <row r="4017">
          <cell r="A4017">
            <v>7260200480</v>
          </cell>
          <cell r="B4017" t="str">
            <v>REDE ESG FOFO 100 2,76A3,25m PARAL</v>
          </cell>
          <cell r="C4017">
            <v>571.77</v>
          </cell>
          <cell r="D4017" t="str">
            <v>M</v>
          </cell>
        </row>
        <row r="4018">
          <cell r="A4018">
            <v>7260200490</v>
          </cell>
          <cell r="B4018" t="str">
            <v>REDE ESG FOFO 100 3,26A3,75m S/PAV</v>
          </cell>
          <cell r="C4018">
            <v>552.91</v>
          </cell>
          <cell r="D4018" t="str">
            <v>M</v>
          </cell>
        </row>
        <row r="4019">
          <cell r="A4019">
            <v>7260200500</v>
          </cell>
          <cell r="B4019" t="str">
            <v>REDE ESG FOFO 100 3,26A3,75m ASF</v>
          </cell>
          <cell r="C4019">
            <v>661.92</v>
          </cell>
          <cell r="D4019" t="str">
            <v>M</v>
          </cell>
        </row>
        <row r="4020">
          <cell r="A4020">
            <v>7260200510</v>
          </cell>
          <cell r="B4020" t="str">
            <v>REDE ESG FOFO 100 3,26A3,75m BLOCO</v>
          </cell>
          <cell r="C4020">
            <v>613.84</v>
          </cell>
          <cell r="D4020" t="str">
            <v>M</v>
          </cell>
        </row>
        <row r="4021">
          <cell r="A4021">
            <v>7260200520</v>
          </cell>
          <cell r="B4021" t="str">
            <v>REDE ESG FOFO 100 3,26A3,75m PARAL</v>
          </cell>
          <cell r="C4021">
            <v>618.11</v>
          </cell>
          <cell r="D4021" t="str">
            <v>M</v>
          </cell>
        </row>
        <row r="4022">
          <cell r="A4022">
            <v>7260200530</v>
          </cell>
          <cell r="B4022" t="str">
            <v>REDE ESG FOFO 100 3,76A4,25m S/PAV</v>
          </cell>
          <cell r="C4022">
            <v>583.1</v>
          </cell>
          <cell r="D4022" t="str">
            <v>M</v>
          </cell>
        </row>
        <row r="4023">
          <cell r="A4023">
            <v>7260200540</v>
          </cell>
          <cell r="B4023" t="str">
            <v>REDE ESG FOFO 100 3,76A4,25m ASF</v>
          </cell>
          <cell r="C4023">
            <v>692.11</v>
          </cell>
          <cell r="D4023" t="str">
            <v>M</v>
          </cell>
        </row>
        <row r="4024">
          <cell r="A4024">
            <v>7260200550</v>
          </cell>
          <cell r="B4024" t="str">
            <v>REDE ESG FOFO 100 3,76A4,25m BLOCO</v>
          </cell>
          <cell r="C4024">
            <v>644.01</v>
          </cell>
          <cell r="D4024" t="str">
            <v>M</v>
          </cell>
        </row>
        <row r="4025">
          <cell r="A4025">
            <v>7260200560</v>
          </cell>
          <cell r="B4025" t="str">
            <v>REDE ESG FOFO 100 3,76A4,25m PARAL</v>
          </cell>
          <cell r="C4025">
            <v>648.22</v>
          </cell>
          <cell r="D4025" t="str">
            <v>M</v>
          </cell>
        </row>
        <row r="4026">
          <cell r="A4026">
            <v>7260250010</v>
          </cell>
          <cell r="B4026" t="str">
            <v>REDE ESG FOFO 80 ATE 1,25m S/PAV S/F</v>
          </cell>
          <cell r="C4026">
            <v>70.61</v>
          </cell>
          <cell r="D4026" t="str">
            <v>M</v>
          </cell>
        </row>
        <row r="4027">
          <cell r="A4027">
            <v>7260250020</v>
          </cell>
          <cell r="B4027" t="str">
            <v>REDE ESG FOFO 80 ATE 1,25m ASF S/F</v>
          </cell>
          <cell r="C4027">
            <v>155.68</v>
          </cell>
          <cell r="D4027" t="str">
            <v>M</v>
          </cell>
        </row>
        <row r="4028">
          <cell r="A4028">
            <v>7260250030</v>
          </cell>
          <cell r="B4028" t="str">
            <v>REDE ESG FOFO 80 ATE 1,25m BLOCO S/F</v>
          </cell>
          <cell r="C4028">
            <v>123.78</v>
          </cell>
          <cell r="D4028" t="str">
            <v>M</v>
          </cell>
        </row>
        <row r="4029">
          <cell r="A4029">
            <v>7260250040</v>
          </cell>
          <cell r="B4029" t="str">
            <v>REDE ESG FOFO 80 ATE 1,25m PARAL S/F</v>
          </cell>
          <cell r="C4029">
            <v>127.34</v>
          </cell>
          <cell r="D4029" t="str">
            <v>M</v>
          </cell>
        </row>
        <row r="4030">
          <cell r="A4030">
            <v>7260250050</v>
          </cell>
          <cell r="B4030" t="str">
            <v>REDE ESG FOFO 80 1,26A1,75m S/PAV S/F</v>
          </cell>
          <cell r="C4030">
            <v>121.65</v>
          </cell>
          <cell r="D4030" t="str">
            <v>M</v>
          </cell>
        </row>
        <row r="4031">
          <cell r="A4031">
            <v>7260250060</v>
          </cell>
          <cell r="B4031" t="str">
            <v>REDE ESG FOFO 80 1,26A1,75m ASF S/F</v>
          </cell>
          <cell r="C4031">
            <v>210.98</v>
          </cell>
          <cell r="D4031" t="str">
            <v>M</v>
          </cell>
        </row>
        <row r="4032">
          <cell r="A4032">
            <v>7260250070</v>
          </cell>
          <cell r="B4032" t="str">
            <v>REDE ESG FOFO 80 1,26A1,75m BLOCO S/F</v>
          </cell>
          <cell r="C4032">
            <v>176.58</v>
          </cell>
          <cell r="D4032" t="str">
            <v>M</v>
          </cell>
        </row>
        <row r="4033">
          <cell r="A4033">
            <v>7260250080</v>
          </cell>
          <cell r="B4033" t="str">
            <v>REDE ESG FOFO 80 1,26A1,75m PARAL S/F</v>
          </cell>
          <cell r="C4033">
            <v>180.31</v>
          </cell>
          <cell r="D4033" t="str">
            <v>M</v>
          </cell>
        </row>
        <row r="4034">
          <cell r="A4034">
            <v>7260250090</v>
          </cell>
          <cell r="B4034" t="str">
            <v>REDE ESG FOFO 80 1,76A2,25m S/PAV S/F</v>
          </cell>
          <cell r="C4034">
            <v>145.65</v>
          </cell>
          <cell r="D4034" t="str">
            <v>M</v>
          </cell>
        </row>
        <row r="4035">
          <cell r="A4035">
            <v>7260250100</v>
          </cell>
          <cell r="B4035" t="str">
            <v>REDE ESG FOFO 80 1,76A2,25m ASF S/F</v>
          </cell>
          <cell r="C4035">
            <v>234.98</v>
          </cell>
          <cell r="D4035" t="str">
            <v>M</v>
          </cell>
        </row>
        <row r="4036">
          <cell r="A4036">
            <v>7260250110</v>
          </cell>
          <cell r="B4036" t="str">
            <v>REDE ESG FOFO 80 1,76A2,25m BLOCO S/F</v>
          </cell>
          <cell r="C4036">
            <v>200.59</v>
          </cell>
          <cell r="D4036" t="str">
            <v>M</v>
          </cell>
        </row>
        <row r="4037">
          <cell r="A4037">
            <v>7260250120</v>
          </cell>
          <cell r="B4037" t="str">
            <v>REDE ESG FOFO 80 1,76A2,25m PARAL S/F</v>
          </cell>
          <cell r="C4037">
            <v>204.31</v>
          </cell>
          <cell r="D4037" t="str">
            <v>M</v>
          </cell>
        </row>
        <row r="4038">
          <cell r="A4038">
            <v>7260250130</v>
          </cell>
          <cell r="B4038" t="str">
            <v>REDE ESG FOFO 80 2,26A2,75m S/PAV S/F</v>
          </cell>
          <cell r="C4038">
            <v>181.36</v>
          </cell>
          <cell r="D4038" t="str">
            <v>M</v>
          </cell>
        </row>
        <row r="4039">
          <cell r="A4039">
            <v>7260250140</v>
          </cell>
          <cell r="B4039" t="str">
            <v>REDE ESG FOFO 80 2,26A2,75m ASF S/F</v>
          </cell>
          <cell r="C4039">
            <v>280.52</v>
          </cell>
          <cell r="D4039" t="str">
            <v>M</v>
          </cell>
        </row>
        <row r="4040">
          <cell r="A4040">
            <v>7260250150</v>
          </cell>
          <cell r="B4040" t="str">
            <v>REDE ESG FOFO 80 2,26A2,75m BLOCO S/F</v>
          </cell>
          <cell r="C4040">
            <v>239.82</v>
          </cell>
          <cell r="D4040" t="str">
            <v>M</v>
          </cell>
        </row>
        <row r="4041">
          <cell r="A4041">
            <v>7260250160</v>
          </cell>
          <cell r="B4041" t="str">
            <v>REDE ESG FOFO 80 2,26A2,75m PARAL S/F</v>
          </cell>
          <cell r="C4041">
            <v>243.88</v>
          </cell>
          <cell r="D4041" t="str">
            <v>M</v>
          </cell>
        </row>
        <row r="4042">
          <cell r="A4042">
            <v>7260250170</v>
          </cell>
          <cell r="B4042" t="str">
            <v>REDE ESG FOFO 80 2,76A3,25m S/PAV S/F</v>
          </cell>
          <cell r="C4042">
            <v>207.5</v>
          </cell>
          <cell r="D4042" t="str">
            <v>M</v>
          </cell>
        </row>
        <row r="4043">
          <cell r="A4043">
            <v>7260250180</v>
          </cell>
          <cell r="B4043" t="str">
            <v>REDE ESG FOFO 80 2,76A3,25m ASF S/F</v>
          </cell>
          <cell r="C4043">
            <v>306.64999999999998</v>
          </cell>
          <cell r="D4043" t="str">
            <v>M</v>
          </cell>
        </row>
        <row r="4044">
          <cell r="A4044">
            <v>7260250190</v>
          </cell>
          <cell r="B4044" t="str">
            <v>REDE ESG FOFO 80 2,76A3,25m BLOCO S/F</v>
          </cell>
          <cell r="C4044">
            <v>265.19</v>
          </cell>
          <cell r="D4044" t="str">
            <v>M</v>
          </cell>
        </row>
        <row r="4045">
          <cell r="A4045">
            <v>7260250200</v>
          </cell>
          <cell r="B4045" t="str">
            <v>REDE ESG FOFO 80 2,76A3,25m PARAL S/F</v>
          </cell>
          <cell r="C4045">
            <v>269.04000000000002</v>
          </cell>
          <cell r="D4045" t="str">
            <v>M</v>
          </cell>
        </row>
        <row r="4046">
          <cell r="A4046">
            <v>7260250210</v>
          </cell>
          <cell r="B4046" t="str">
            <v>REDE ESG FOFO 80 3,26A3,75m S/PAV S/F</v>
          </cell>
          <cell r="C4046">
            <v>250.01</v>
          </cell>
          <cell r="D4046" t="str">
            <v>M</v>
          </cell>
        </row>
        <row r="4047">
          <cell r="A4047">
            <v>7260250220</v>
          </cell>
          <cell r="B4047" t="str">
            <v>REDE ESG FOFO 80 3,26A3,75m ASF S/F</v>
          </cell>
          <cell r="C4047">
            <v>359</v>
          </cell>
          <cell r="D4047" t="str">
            <v>M</v>
          </cell>
        </row>
        <row r="4048">
          <cell r="A4048">
            <v>7260250230</v>
          </cell>
          <cell r="B4048" t="str">
            <v>REDE ESG FOFO 80 3,26A3,75m BLOCO S/F</v>
          </cell>
          <cell r="C4048">
            <v>310.93</v>
          </cell>
          <cell r="D4048" t="str">
            <v>M</v>
          </cell>
        </row>
        <row r="4049">
          <cell r="A4049">
            <v>7260250240</v>
          </cell>
          <cell r="B4049" t="str">
            <v>REDE ESG FOFO 80 3,26A3,75m PARAL S/F</v>
          </cell>
          <cell r="C4049">
            <v>315.2</v>
          </cell>
          <cell r="D4049" t="str">
            <v>M</v>
          </cell>
        </row>
        <row r="4050">
          <cell r="A4050">
            <v>7260250250</v>
          </cell>
          <cell r="B4050" t="str">
            <v>REDE ESG FOFO 80 3,76A4,25m S/PAV S/F</v>
          </cell>
          <cell r="C4050">
            <v>280.2</v>
          </cell>
          <cell r="D4050" t="str">
            <v>M</v>
          </cell>
        </row>
        <row r="4051">
          <cell r="A4051">
            <v>7260250260</v>
          </cell>
          <cell r="B4051" t="str">
            <v>REDE ESG FOFO 80 3,76A4,25m ASF S/F</v>
          </cell>
          <cell r="C4051">
            <v>389.19</v>
          </cell>
          <cell r="D4051" t="str">
            <v>M</v>
          </cell>
        </row>
        <row r="4052">
          <cell r="A4052">
            <v>7260250270</v>
          </cell>
          <cell r="B4052" t="str">
            <v>REDE ESG FOFO 80 3,76A4,25m BLOCO S/F</v>
          </cell>
          <cell r="C4052">
            <v>341.1</v>
          </cell>
          <cell r="D4052" t="str">
            <v>M</v>
          </cell>
        </row>
        <row r="4053">
          <cell r="A4053">
            <v>7260250280</v>
          </cell>
          <cell r="B4053" t="str">
            <v>REDE ESG FOFO 80 3,76A4,25m PARAL S/F</v>
          </cell>
          <cell r="C4053">
            <v>345.31</v>
          </cell>
          <cell r="D4053" t="str">
            <v>M</v>
          </cell>
        </row>
        <row r="4054">
          <cell r="A4054">
            <v>7260250290</v>
          </cell>
          <cell r="B4054" t="str">
            <v>REDE ESG FOFO 100 ATE 1,25m S/PAV S/F</v>
          </cell>
          <cell r="C4054">
            <v>72.150000000000006</v>
          </cell>
          <cell r="D4054" t="str">
            <v>M</v>
          </cell>
        </row>
        <row r="4055">
          <cell r="A4055">
            <v>7260250300</v>
          </cell>
          <cell r="B4055" t="str">
            <v>REDE ESG FOFO 100 ATE 1,25m ASF S/F</v>
          </cell>
          <cell r="C4055">
            <v>157.24</v>
          </cell>
          <cell r="D4055" t="str">
            <v>M</v>
          </cell>
        </row>
        <row r="4056">
          <cell r="A4056">
            <v>7260250310</v>
          </cell>
          <cell r="B4056" t="str">
            <v>REDE ESG FOFO 100 ATE 1,25m BLOCO S/F</v>
          </cell>
          <cell r="C4056">
            <v>125.34</v>
          </cell>
          <cell r="D4056" t="str">
            <v>M</v>
          </cell>
        </row>
        <row r="4057">
          <cell r="A4057">
            <v>7260250320</v>
          </cell>
          <cell r="B4057" t="str">
            <v>REDE ESG FOFO 100 ATE 1,25m PARAL S/F</v>
          </cell>
          <cell r="C4057">
            <v>128.88999999999999</v>
          </cell>
          <cell r="D4057" t="str">
            <v>M</v>
          </cell>
        </row>
        <row r="4058">
          <cell r="A4058">
            <v>7260250330</v>
          </cell>
          <cell r="B4058" t="str">
            <v>REDE ESG FOFO 100 1,26A1,75m S/PAV S/F</v>
          </cell>
          <cell r="C4058">
            <v>123.3</v>
          </cell>
          <cell r="D4058" t="str">
            <v>M</v>
          </cell>
        </row>
        <row r="4059">
          <cell r="A4059">
            <v>7260250340</v>
          </cell>
          <cell r="B4059" t="str">
            <v>REDE ESG FOFO 100 1,26A1,75m ASF S/F</v>
          </cell>
          <cell r="C4059">
            <v>212.63</v>
          </cell>
          <cell r="D4059" t="str">
            <v>M</v>
          </cell>
        </row>
        <row r="4060">
          <cell r="A4060">
            <v>7260250350</v>
          </cell>
          <cell r="B4060" t="str">
            <v>REDE ESG FOFO 100 1,26A1,75m BLOCO S/F</v>
          </cell>
          <cell r="C4060">
            <v>178.22</v>
          </cell>
          <cell r="D4060" t="str">
            <v>M</v>
          </cell>
        </row>
        <row r="4061">
          <cell r="A4061">
            <v>7260250360</v>
          </cell>
          <cell r="B4061" t="str">
            <v>REDE ESG FOFO 100 1,26A1,75m PARAL S/F</v>
          </cell>
          <cell r="C4061">
            <v>181.96</v>
          </cell>
          <cell r="D4061" t="str">
            <v>M</v>
          </cell>
        </row>
        <row r="4062">
          <cell r="A4062">
            <v>7260250370</v>
          </cell>
          <cell r="B4062" t="str">
            <v>REDE ESG FOFO 100 1,76A2,25m S/PAV S/F</v>
          </cell>
          <cell r="C4062">
            <v>147.29</v>
          </cell>
          <cell r="D4062" t="str">
            <v>M</v>
          </cell>
        </row>
        <row r="4063">
          <cell r="A4063">
            <v>7260250380</v>
          </cell>
          <cell r="B4063" t="str">
            <v>REDE ESG FOFO 100 1,76A2,25m ASF S/F</v>
          </cell>
          <cell r="C4063">
            <v>236.62</v>
          </cell>
          <cell r="D4063" t="str">
            <v>M</v>
          </cell>
        </row>
        <row r="4064">
          <cell r="A4064">
            <v>7260250390</v>
          </cell>
          <cell r="B4064" t="str">
            <v>REDE ESG FOFO 100 1,76A2,25m BLOCO S/F</v>
          </cell>
          <cell r="C4064">
            <v>202.22</v>
          </cell>
          <cell r="D4064" t="str">
            <v>M</v>
          </cell>
        </row>
        <row r="4065">
          <cell r="A4065">
            <v>7260250400</v>
          </cell>
          <cell r="B4065" t="str">
            <v>REDE ESG FOFO 100 1,76A2,25m PARAL S/F</v>
          </cell>
          <cell r="C4065">
            <v>205.95</v>
          </cell>
          <cell r="D4065" t="str">
            <v>M</v>
          </cell>
        </row>
        <row r="4066">
          <cell r="A4066">
            <v>7260250410</v>
          </cell>
          <cell r="B4066" t="str">
            <v>REDE ESG FOFO 100 2,26A2,75m S/PAV S/F</v>
          </cell>
          <cell r="C4066">
            <v>183.08</v>
          </cell>
          <cell r="D4066" t="str">
            <v>M</v>
          </cell>
        </row>
        <row r="4067">
          <cell r="A4067">
            <v>7260250420</v>
          </cell>
          <cell r="B4067" t="str">
            <v>REDE ESG FOFO 100 2,26A2,75m ASF S/F</v>
          </cell>
          <cell r="C4067">
            <v>282.23</v>
          </cell>
          <cell r="D4067" t="str">
            <v>M</v>
          </cell>
        </row>
        <row r="4068">
          <cell r="A4068">
            <v>7260250430</v>
          </cell>
          <cell r="B4068" t="str">
            <v>REDE ESG FOFO 100 2,26A2,75m BLOCO S/F</v>
          </cell>
          <cell r="C4068">
            <v>241.53</v>
          </cell>
          <cell r="D4068" t="str">
            <v>M</v>
          </cell>
        </row>
        <row r="4069">
          <cell r="A4069">
            <v>7260250440</v>
          </cell>
          <cell r="B4069" t="str">
            <v>REDE ESG FOFO 100 2,26A2,75m PARAL S/F</v>
          </cell>
          <cell r="C4069">
            <v>245.59</v>
          </cell>
          <cell r="D4069" t="str">
            <v>M</v>
          </cell>
        </row>
        <row r="4070">
          <cell r="A4070">
            <v>7260250450</v>
          </cell>
          <cell r="B4070" t="str">
            <v>REDE ESG FOFO 100 2,76A3,25m S/PAV S/F</v>
          </cell>
          <cell r="C4070">
            <v>209.21</v>
          </cell>
          <cell r="D4070" t="str">
            <v>M</v>
          </cell>
        </row>
        <row r="4071">
          <cell r="A4071">
            <v>7260250460</v>
          </cell>
          <cell r="B4071" t="str">
            <v>REDE ESG FOFO 100 2,76A3,25m ASF S/F</v>
          </cell>
          <cell r="C4071">
            <v>308.36</v>
          </cell>
          <cell r="D4071" t="str">
            <v>M</v>
          </cell>
        </row>
        <row r="4072">
          <cell r="A4072">
            <v>7260250470</v>
          </cell>
          <cell r="B4072" t="str">
            <v>REDE ESG FOFO 100 2,76A3,25m BLOCO S/F</v>
          </cell>
          <cell r="C4072">
            <v>266.89999999999998</v>
          </cell>
          <cell r="D4072" t="str">
            <v>M</v>
          </cell>
        </row>
        <row r="4073">
          <cell r="A4073">
            <v>7260250480</v>
          </cell>
          <cell r="B4073" t="str">
            <v>REDE ESG FOFO 100 2,76A3,25m PARAL S/F</v>
          </cell>
          <cell r="C4073">
            <v>270.75</v>
          </cell>
          <cell r="D4073" t="str">
            <v>M</v>
          </cell>
        </row>
        <row r="4074">
          <cell r="A4074">
            <v>7260250490</v>
          </cell>
          <cell r="B4074" t="str">
            <v>REDE ESG FOFO 100 3,26A3,75m S/PAV S/F</v>
          </cell>
          <cell r="C4074">
            <v>251.89</v>
          </cell>
          <cell r="D4074" t="str">
            <v>M</v>
          </cell>
        </row>
        <row r="4075">
          <cell r="A4075">
            <v>7260250500</v>
          </cell>
          <cell r="B4075" t="str">
            <v>REDE ESG FOFO 100 3,26A3,75m ASF S/F</v>
          </cell>
          <cell r="C4075">
            <v>360.9</v>
          </cell>
          <cell r="D4075" t="str">
            <v>M</v>
          </cell>
        </row>
        <row r="4076">
          <cell r="A4076">
            <v>7260250510</v>
          </cell>
          <cell r="B4076" t="str">
            <v>REDE ESG FOFO 100 3,26A3,75m BLOCO S/F</v>
          </cell>
          <cell r="C4076">
            <v>312.82</v>
          </cell>
          <cell r="D4076" t="str">
            <v>M</v>
          </cell>
        </row>
        <row r="4077">
          <cell r="A4077">
            <v>7260250520</v>
          </cell>
          <cell r="B4077" t="str">
            <v>REDE ESG FOFO 100 3,26A3,75m PARAL S/F</v>
          </cell>
          <cell r="C4077">
            <v>317.08999999999997</v>
          </cell>
          <cell r="D4077" t="str">
            <v>M</v>
          </cell>
        </row>
        <row r="4078">
          <cell r="A4078">
            <v>7260250530</v>
          </cell>
          <cell r="B4078" t="str">
            <v>REDE ESG FOFO 100 3,76A4,25m S/PAV S/F</v>
          </cell>
          <cell r="C4078">
            <v>282.08</v>
          </cell>
          <cell r="D4078" t="str">
            <v>M</v>
          </cell>
        </row>
        <row r="4079">
          <cell r="A4079">
            <v>7260250540</v>
          </cell>
          <cell r="B4079" t="str">
            <v>REDE ESG FOFO 100 3,76A4,25m ASF S/F</v>
          </cell>
          <cell r="C4079">
            <v>391.09</v>
          </cell>
          <cell r="D4079" t="str">
            <v>M</v>
          </cell>
        </row>
        <row r="4080">
          <cell r="A4080">
            <v>7260250550</v>
          </cell>
          <cell r="B4080" t="str">
            <v>REDE ESG FOFO 100 3,76A4,25m BLOCO S/F</v>
          </cell>
          <cell r="C4080">
            <v>342.99</v>
          </cell>
          <cell r="D4080" t="str">
            <v>M</v>
          </cell>
        </row>
        <row r="4081">
          <cell r="A4081">
            <v>7260250560</v>
          </cell>
          <cell r="B4081" t="str">
            <v>REDE ESG FOFO 100 3,76A4,25m PARAL S/F</v>
          </cell>
          <cell r="C4081">
            <v>347.2</v>
          </cell>
          <cell r="D4081" t="str">
            <v>M</v>
          </cell>
        </row>
        <row r="4082">
          <cell r="A4082">
            <v>7260300010</v>
          </cell>
          <cell r="B4082" t="str">
            <v>REDE ESG FOFO 150 ATE 1,25m S/PAV</v>
          </cell>
          <cell r="C4082">
            <v>478.41</v>
          </cell>
          <cell r="D4082" t="str">
            <v>M</v>
          </cell>
        </row>
        <row r="4083">
          <cell r="A4083">
            <v>7260300020</v>
          </cell>
          <cell r="B4083" t="str">
            <v>REDE ESG FOFO 150 ATE 1,25m ASF</v>
          </cell>
          <cell r="C4083">
            <v>563.49</v>
          </cell>
          <cell r="D4083" t="str">
            <v>M</v>
          </cell>
        </row>
        <row r="4084">
          <cell r="A4084">
            <v>7260300030</v>
          </cell>
          <cell r="B4084" t="str">
            <v>REDE ESG FOFO 150 ATE 1,25m BLOCO</v>
          </cell>
          <cell r="C4084">
            <v>531.59</v>
          </cell>
          <cell r="D4084" t="str">
            <v>M</v>
          </cell>
        </row>
        <row r="4085">
          <cell r="A4085">
            <v>7260300040</v>
          </cell>
          <cell r="B4085" t="str">
            <v>REDE ESG FOFO 150 ATE 1,25m PARAL</v>
          </cell>
          <cell r="C4085">
            <v>535.15</v>
          </cell>
          <cell r="D4085" t="str">
            <v>M</v>
          </cell>
        </row>
        <row r="4086">
          <cell r="A4086">
            <v>7260300050</v>
          </cell>
          <cell r="B4086" t="str">
            <v>REDE ESG FOFO 150 1,26A1,75m S/PAV</v>
          </cell>
          <cell r="C4086">
            <v>529.72</v>
          </cell>
          <cell r="D4086" t="str">
            <v>M</v>
          </cell>
        </row>
        <row r="4087">
          <cell r="A4087">
            <v>7260300060</v>
          </cell>
          <cell r="B4087" t="str">
            <v>REDE ESG FOFO 150 1,26A1,75m ASF</v>
          </cell>
          <cell r="C4087">
            <v>619.04999999999995</v>
          </cell>
          <cell r="D4087" t="str">
            <v>M</v>
          </cell>
        </row>
        <row r="4088">
          <cell r="A4088">
            <v>7260300070</v>
          </cell>
          <cell r="B4088" t="str">
            <v>REDE ESG FOFO 150 1,26A1,75m BLOCO</v>
          </cell>
          <cell r="C4088">
            <v>584.65</v>
          </cell>
          <cell r="D4088" t="str">
            <v>M</v>
          </cell>
        </row>
        <row r="4089">
          <cell r="A4089">
            <v>7260300080</v>
          </cell>
          <cell r="B4089" t="str">
            <v>REDE ESG FOFO 150 1,26A1,75m PARAL</v>
          </cell>
          <cell r="C4089">
            <v>588.38</v>
          </cell>
          <cell r="D4089" t="str">
            <v>M</v>
          </cell>
        </row>
        <row r="4090">
          <cell r="A4090">
            <v>7260300090</v>
          </cell>
          <cell r="B4090" t="str">
            <v>REDE ESG FOFO 150 1,76A2,25m S/PAV</v>
          </cell>
          <cell r="C4090">
            <v>553.72</v>
          </cell>
          <cell r="D4090" t="str">
            <v>M</v>
          </cell>
        </row>
        <row r="4091">
          <cell r="A4091">
            <v>7260300100</v>
          </cell>
          <cell r="B4091" t="str">
            <v>REDE ESG FOFO 150 1,76A2,25m ASF</v>
          </cell>
          <cell r="C4091">
            <v>643.04999999999995</v>
          </cell>
          <cell r="D4091" t="str">
            <v>M</v>
          </cell>
        </row>
        <row r="4092">
          <cell r="A4092">
            <v>7260300110</v>
          </cell>
          <cell r="B4092" t="str">
            <v>REDE ESG FOFO 150 1,76A2,25m BLOCO</v>
          </cell>
          <cell r="C4092">
            <v>608.66</v>
          </cell>
          <cell r="D4092" t="str">
            <v>M</v>
          </cell>
        </row>
        <row r="4093">
          <cell r="A4093">
            <v>7260300120</v>
          </cell>
          <cell r="B4093" t="str">
            <v>REDE ESG FOFO 150 1,76A2,25m PARAL</v>
          </cell>
          <cell r="C4093">
            <v>612.38</v>
          </cell>
          <cell r="D4093" t="str">
            <v>M</v>
          </cell>
        </row>
        <row r="4094">
          <cell r="A4094">
            <v>7260300130</v>
          </cell>
          <cell r="B4094" t="str">
            <v>REDE ESG FOFO 150 2,26A2,75m S/PAV</v>
          </cell>
          <cell r="C4094">
            <v>589.98</v>
          </cell>
          <cell r="D4094" t="str">
            <v>M</v>
          </cell>
        </row>
        <row r="4095">
          <cell r="A4095">
            <v>7260300140</v>
          </cell>
          <cell r="B4095" t="str">
            <v>REDE ESG FOFO 150 2,26A2,75m ASF</v>
          </cell>
          <cell r="C4095">
            <v>689.14</v>
          </cell>
          <cell r="D4095" t="str">
            <v>M</v>
          </cell>
        </row>
        <row r="4096">
          <cell r="A4096">
            <v>7260300150</v>
          </cell>
          <cell r="B4096" t="str">
            <v>REDE ESG FOFO 150 2,26A2,75m BLOCO</v>
          </cell>
          <cell r="C4096">
            <v>648.44000000000005</v>
          </cell>
          <cell r="D4096" t="str">
            <v>M</v>
          </cell>
        </row>
        <row r="4097">
          <cell r="A4097">
            <v>7260300160</v>
          </cell>
          <cell r="B4097" t="str">
            <v>REDE ESG FOFO 150 2,26A2,75m PARAL</v>
          </cell>
          <cell r="C4097">
            <v>652.5</v>
          </cell>
          <cell r="D4097" t="str">
            <v>M</v>
          </cell>
        </row>
        <row r="4098">
          <cell r="A4098">
            <v>7260300170</v>
          </cell>
          <cell r="B4098" t="str">
            <v>REDE ESG FOFO 150 2,76A3,25m S/PAV</v>
          </cell>
          <cell r="C4098">
            <v>616.12</v>
          </cell>
          <cell r="D4098" t="str">
            <v>M</v>
          </cell>
        </row>
        <row r="4099">
          <cell r="A4099">
            <v>7260300180</v>
          </cell>
          <cell r="B4099" t="str">
            <v>REDE ESG FOFO 150 2,76A3,25m ASF</v>
          </cell>
          <cell r="C4099">
            <v>715.27</v>
          </cell>
          <cell r="D4099" t="str">
            <v>M</v>
          </cell>
        </row>
        <row r="4100">
          <cell r="A4100">
            <v>7260300190</v>
          </cell>
          <cell r="B4100" t="str">
            <v>REDE ESG FOFO 150 2,76A3,25m BLOCO</v>
          </cell>
          <cell r="C4100">
            <v>673.81</v>
          </cell>
          <cell r="D4100" t="str">
            <v>M</v>
          </cell>
        </row>
        <row r="4101">
          <cell r="A4101">
            <v>7260300200</v>
          </cell>
          <cell r="B4101" t="str">
            <v>REDE ESG FOFO 150 2,76A3,25m PARAL</v>
          </cell>
          <cell r="C4101">
            <v>677.66</v>
          </cell>
          <cell r="D4101" t="str">
            <v>M</v>
          </cell>
        </row>
        <row r="4102">
          <cell r="A4102">
            <v>7260300210</v>
          </cell>
          <cell r="B4102" t="str">
            <v>REDE ESG FOFO 150 3,26A3,75m S/PAV</v>
          </cell>
          <cell r="C4102">
            <v>659.21</v>
          </cell>
          <cell r="D4102" t="str">
            <v>M</v>
          </cell>
        </row>
        <row r="4103">
          <cell r="A4103">
            <v>7260300220</v>
          </cell>
          <cell r="B4103" t="str">
            <v>REDE ESG FOFO 150 3,26A3,75m ASF</v>
          </cell>
          <cell r="C4103">
            <v>768.22</v>
          </cell>
          <cell r="D4103" t="str">
            <v>M</v>
          </cell>
        </row>
        <row r="4104">
          <cell r="A4104">
            <v>7260300230</v>
          </cell>
          <cell r="B4104" t="str">
            <v>REDE ESG FOFO 150 3,26A3,75m BLOCO</v>
          </cell>
          <cell r="C4104">
            <v>720.13</v>
          </cell>
          <cell r="D4104" t="str">
            <v>M</v>
          </cell>
        </row>
        <row r="4105">
          <cell r="A4105">
            <v>7260300240</v>
          </cell>
          <cell r="B4105" t="str">
            <v>REDE ESG FOFO 150 3,26A3,75m PARAL</v>
          </cell>
          <cell r="C4105">
            <v>724.41</v>
          </cell>
          <cell r="D4105" t="str">
            <v>M</v>
          </cell>
        </row>
        <row r="4106">
          <cell r="A4106">
            <v>7260300250</v>
          </cell>
          <cell r="B4106" t="str">
            <v>REDE ESG FOFO 150 3,76A4,25m S/PAV</v>
          </cell>
          <cell r="C4106">
            <v>689.41</v>
          </cell>
          <cell r="D4106" t="str">
            <v>M</v>
          </cell>
        </row>
        <row r="4107">
          <cell r="A4107">
            <v>7260300260</v>
          </cell>
          <cell r="B4107" t="str">
            <v>REDE ESG FOFO 150 3,76A4,25m ASF</v>
          </cell>
          <cell r="C4107">
            <v>798.41</v>
          </cell>
          <cell r="D4107" t="str">
            <v>M</v>
          </cell>
        </row>
        <row r="4108">
          <cell r="A4108">
            <v>7260300270</v>
          </cell>
          <cell r="B4108" t="str">
            <v>REDE ESG FOFO 150 3,76A4,25m BLOCO</v>
          </cell>
          <cell r="C4108">
            <v>750.3</v>
          </cell>
          <cell r="D4108" t="str">
            <v>M</v>
          </cell>
        </row>
        <row r="4109">
          <cell r="A4109">
            <v>7260300280</v>
          </cell>
          <cell r="B4109" t="str">
            <v>REDE ESG FOFO 150 3,76A4,25m PARAL</v>
          </cell>
          <cell r="C4109">
            <v>754.52</v>
          </cell>
          <cell r="D4109" t="str">
            <v>M</v>
          </cell>
        </row>
        <row r="4110">
          <cell r="A4110">
            <v>7260300290</v>
          </cell>
          <cell r="B4110" t="str">
            <v>REDE ESG FOFO 200 ATE 1,25m S/PAV</v>
          </cell>
          <cell r="C4110">
            <v>564.29999999999995</v>
          </cell>
          <cell r="D4110" t="str">
            <v>M</v>
          </cell>
        </row>
        <row r="4111">
          <cell r="A4111">
            <v>7260300300</v>
          </cell>
          <cell r="B4111" t="str">
            <v>REDE ESG FOFO 200 ATE 1,25m ASF</v>
          </cell>
          <cell r="C4111">
            <v>649.38</v>
          </cell>
          <cell r="D4111" t="str">
            <v>M</v>
          </cell>
        </row>
        <row r="4112">
          <cell r="A4112">
            <v>7260300310</v>
          </cell>
          <cell r="B4112" t="str">
            <v>REDE ESG FOFO 200 ATE 1,25m BLOCO</v>
          </cell>
          <cell r="C4112">
            <v>617.48</v>
          </cell>
          <cell r="D4112" t="str">
            <v>M</v>
          </cell>
        </row>
        <row r="4113">
          <cell r="A4113">
            <v>7260300320</v>
          </cell>
          <cell r="B4113" t="str">
            <v>REDE ESG FOFO 200 ATE 1,25m PARAL</v>
          </cell>
          <cell r="C4113">
            <v>621.04</v>
          </cell>
          <cell r="D4113" t="str">
            <v>M</v>
          </cell>
        </row>
        <row r="4114">
          <cell r="A4114">
            <v>7260300330</v>
          </cell>
          <cell r="B4114" t="str">
            <v>REDE ESG FOFO 200 1,26A1,75m S/PAV</v>
          </cell>
          <cell r="C4114">
            <v>615.88</v>
          </cell>
          <cell r="D4114" t="str">
            <v>M</v>
          </cell>
        </row>
        <row r="4115">
          <cell r="A4115">
            <v>7260300340</v>
          </cell>
          <cell r="B4115" t="str">
            <v>REDE ESG FOFO 200 1,26A1,75m ASF</v>
          </cell>
          <cell r="C4115">
            <v>705.21</v>
          </cell>
          <cell r="D4115" t="str">
            <v>M</v>
          </cell>
        </row>
        <row r="4116">
          <cell r="A4116">
            <v>7260300350</v>
          </cell>
          <cell r="B4116" t="str">
            <v>REDE ESG FOFO 200 1,26A1,75m BLOCO</v>
          </cell>
          <cell r="C4116">
            <v>670.8</v>
          </cell>
          <cell r="D4116" t="str">
            <v>M</v>
          </cell>
        </row>
        <row r="4117">
          <cell r="A4117">
            <v>7260300360</v>
          </cell>
          <cell r="B4117" t="str">
            <v>REDE ESG FOFO 200 1,26A1,75m PARAL</v>
          </cell>
          <cell r="C4117">
            <v>674.55</v>
          </cell>
          <cell r="D4117" t="str">
            <v>M</v>
          </cell>
        </row>
        <row r="4118">
          <cell r="A4118">
            <v>7260300370</v>
          </cell>
          <cell r="B4118" t="str">
            <v>REDE ESG FOFO 200 1,76A2,25m S/PAV</v>
          </cell>
          <cell r="C4118">
            <v>639.88</v>
          </cell>
          <cell r="D4118" t="str">
            <v>M</v>
          </cell>
        </row>
        <row r="4119">
          <cell r="A4119">
            <v>7260300380</v>
          </cell>
          <cell r="B4119" t="str">
            <v>REDE ESG FOFO 200 1,76A2,25m ASF</v>
          </cell>
          <cell r="C4119">
            <v>729.21</v>
          </cell>
          <cell r="D4119" t="str">
            <v>M</v>
          </cell>
        </row>
        <row r="4120">
          <cell r="A4120">
            <v>7260300390</v>
          </cell>
          <cell r="B4120" t="str">
            <v>REDE ESG FOFO 200 1,76A2,25m BLOCO</v>
          </cell>
          <cell r="C4120">
            <v>694.81</v>
          </cell>
          <cell r="D4120" t="str">
            <v>M</v>
          </cell>
        </row>
        <row r="4121">
          <cell r="A4121">
            <v>7260300400</v>
          </cell>
          <cell r="B4121" t="str">
            <v>REDE ESG FOFO 200 1,76A2,25m PARAL</v>
          </cell>
          <cell r="C4121">
            <v>698.55</v>
          </cell>
          <cell r="D4121" t="str">
            <v>M</v>
          </cell>
        </row>
        <row r="4122">
          <cell r="A4122">
            <v>7260300410</v>
          </cell>
          <cell r="B4122" t="str">
            <v>REDE ESG FOFO 200 2,26A2,75m S/PAV</v>
          </cell>
          <cell r="C4122">
            <v>676.54</v>
          </cell>
          <cell r="D4122" t="str">
            <v>M</v>
          </cell>
        </row>
        <row r="4123">
          <cell r="A4123">
            <v>7260300420</v>
          </cell>
          <cell r="B4123" t="str">
            <v>REDE ESG FOFO 200 2,26A2,75m ASF</v>
          </cell>
          <cell r="C4123">
            <v>775.7</v>
          </cell>
          <cell r="D4123" t="str">
            <v>M</v>
          </cell>
        </row>
        <row r="4124">
          <cell r="A4124">
            <v>7260300430</v>
          </cell>
          <cell r="B4124" t="str">
            <v>REDE ESG FOFO 200 2,26A2,75m BLOCO</v>
          </cell>
          <cell r="C4124">
            <v>735</v>
          </cell>
          <cell r="D4124" t="str">
            <v>M</v>
          </cell>
        </row>
        <row r="4125">
          <cell r="A4125">
            <v>7260300440</v>
          </cell>
          <cell r="B4125" t="str">
            <v>REDE ESG FOFO 200 2,26A2,75m PARAL</v>
          </cell>
          <cell r="C4125">
            <v>739.06</v>
          </cell>
          <cell r="D4125" t="str">
            <v>M</v>
          </cell>
        </row>
        <row r="4126">
          <cell r="A4126">
            <v>7260300450</v>
          </cell>
          <cell r="B4126" t="str">
            <v>REDE ESG FOFO 200 2,76A3,25m S/PAV</v>
          </cell>
          <cell r="C4126">
            <v>702.67</v>
          </cell>
          <cell r="D4126" t="str">
            <v>M</v>
          </cell>
        </row>
        <row r="4127">
          <cell r="A4127">
            <v>7260300460</v>
          </cell>
          <cell r="B4127" t="str">
            <v>REDE ESG FOFO 200 2,76A3,25m ASF</v>
          </cell>
          <cell r="C4127">
            <v>801.83</v>
          </cell>
          <cell r="D4127" t="str">
            <v>M</v>
          </cell>
        </row>
        <row r="4128">
          <cell r="A4128">
            <v>7260300470</v>
          </cell>
          <cell r="B4128" t="str">
            <v>REDE ESG FOFO 200 2,76A3,25m BLOCO</v>
          </cell>
          <cell r="C4128">
            <v>760.37</v>
          </cell>
          <cell r="D4128" t="str">
            <v>M</v>
          </cell>
        </row>
        <row r="4129">
          <cell r="A4129">
            <v>7260300480</v>
          </cell>
          <cell r="B4129" t="str">
            <v>REDE ESG FOFO 200 2,76A3,25m PARAL</v>
          </cell>
          <cell r="C4129">
            <v>764.22</v>
          </cell>
          <cell r="D4129" t="str">
            <v>M</v>
          </cell>
        </row>
        <row r="4130">
          <cell r="A4130">
            <v>7260300490</v>
          </cell>
          <cell r="B4130" t="str">
            <v>REDE ESG FOFO 200 3,26A3,75m S/PAV</v>
          </cell>
          <cell r="C4130">
            <v>746.19</v>
          </cell>
          <cell r="D4130" t="str">
            <v>M</v>
          </cell>
        </row>
        <row r="4131">
          <cell r="A4131">
            <v>7260300500</v>
          </cell>
          <cell r="B4131" t="str">
            <v>REDE ESG FOFO 200 3,26A3,75m ASF</v>
          </cell>
          <cell r="C4131">
            <v>855.18</v>
          </cell>
          <cell r="D4131" t="str">
            <v>M</v>
          </cell>
        </row>
        <row r="4132">
          <cell r="A4132">
            <v>7260300510</v>
          </cell>
          <cell r="B4132" t="str">
            <v>REDE ESG FOFO 200 3,26A3,75m BLOCO</v>
          </cell>
          <cell r="C4132">
            <v>807.11</v>
          </cell>
          <cell r="D4132" t="str">
            <v>M</v>
          </cell>
        </row>
        <row r="4133">
          <cell r="A4133">
            <v>7260300520</v>
          </cell>
          <cell r="B4133" t="str">
            <v>REDE ESG FOFO 200 3,26A3,75m PARAL</v>
          </cell>
          <cell r="C4133">
            <v>811.38</v>
          </cell>
          <cell r="D4133" t="str">
            <v>M</v>
          </cell>
        </row>
        <row r="4134">
          <cell r="A4134">
            <v>7260300530</v>
          </cell>
          <cell r="B4134" t="str">
            <v>REDE ESG FOFO 200 3,76A4,25m S/PAV</v>
          </cell>
          <cell r="C4134">
            <v>776.38</v>
          </cell>
          <cell r="D4134" t="str">
            <v>M</v>
          </cell>
        </row>
        <row r="4135">
          <cell r="A4135">
            <v>7260300540</v>
          </cell>
          <cell r="B4135" t="str">
            <v>REDE ESG FOFO 200 3,76A4,25m ASF</v>
          </cell>
          <cell r="C4135">
            <v>885.37</v>
          </cell>
          <cell r="D4135" t="str">
            <v>M</v>
          </cell>
        </row>
        <row r="4136">
          <cell r="A4136">
            <v>7260300550</v>
          </cell>
          <cell r="B4136" t="str">
            <v>REDE ESG FOFO 200 3,76A4,25m BLOCO</v>
          </cell>
          <cell r="C4136">
            <v>837.28</v>
          </cell>
          <cell r="D4136" t="str">
            <v>M</v>
          </cell>
        </row>
        <row r="4137">
          <cell r="A4137">
            <v>7260300560</v>
          </cell>
          <cell r="B4137" t="str">
            <v>REDE ESG FOFO 200 3,76A4,25m PARAL</v>
          </cell>
          <cell r="C4137">
            <v>841.49</v>
          </cell>
          <cell r="D4137" t="str">
            <v>M</v>
          </cell>
        </row>
        <row r="4138">
          <cell r="A4138">
            <v>7260300570</v>
          </cell>
          <cell r="B4138" t="str">
            <v>REDE ESG FOFO 250 ATE 1,25m S/PAV</v>
          </cell>
          <cell r="C4138">
            <v>677.18</v>
          </cell>
          <cell r="D4138" t="str">
            <v>M</v>
          </cell>
        </row>
        <row r="4139">
          <cell r="A4139">
            <v>7260300580</v>
          </cell>
          <cell r="B4139" t="str">
            <v>REDE ESG FOFO 250 ATE 1,25m ASF</v>
          </cell>
          <cell r="C4139">
            <v>762.26</v>
          </cell>
          <cell r="D4139" t="str">
            <v>M</v>
          </cell>
        </row>
        <row r="4140">
          <cell r="A4140">
            <v>7260300590</v>
          </cell>
          <cell r="B4140" t="str">
            <v>REDE ESG FOFO 250 ATE 1,25m BLOCO</v>
          </cell>
          <cell r="C4140">
            <v>730.35</v>
          </cell>
          <cell r="D4140" t="str">
            <v>M</v>
          </cell>
        </row>
        <row r="4141">
          <cell r="A4141">
            <v>7260300600</v>
          </cell>
          <cell r="B4141" t="str">
            <v>REDE ESG FOFO 250 ATE 1,25m PARAL</v>
          </cell>
          <cell r="C4141">
            <v>733.9</v>
          </cell>
          <cell r="D4141" t="str">
            <v>M</v>
          </cell>
        </row>
        <row r="4142">
          <cell r="A4142">
            <v>7260300610</v>
          </cell>
          <cell r="B4142" t="str">
            <v>REDE ESG FOFO 250 1,26A1,75m S/PAV</v>
          </cell>
          <cell r="C4142">
            <v>729</v>
          </cell>
          <cell r="D4142" t="str">
            <v>M</v>
          </cell>
        </row>
        <row r="4143">
          <cell r="A4143">
            <v>7260300620</v>
          </cell>
          <cell r="B4143" t="str">
            <v>REDE ESG FOFO 250 1,26A1,75m ASF</v>
          </cell>
          <cell r="C4143">
            <v>818.32</v>
          </cell>
          <cell r="D4143" t="str">
            <v>M</v>
          </cell>
        </row>
        <row r="4144">
          <cell r="A4144">
            <v>7260300630</v>
          </cell>
          <cell r="B4144" t="str">
            <v>REDE ESG FOFO 250 1,26A1,75m BLOCO</v>
          </cell>
          <cell r="C4144">
            <v>783.92</v>
          </cell>
          <cell r="D4144" t="str">
            <v>M</v>
          </cell>
        </row>
        <row r="4145">
          <cell r="A4145">
            <v>7260300640</v>
          </cell>
          <cell r="B4145" t="str">
            <v>REDE ESG FOFO 250 1,26A1,75m PARAL</v>
          </cell>
          <cell r="C4145">
            <v>787.65</v>
          </cell>
          <cell r="D4145" t="str">
            <v>M</v>
          </cell>
        </row>
        <row r="4146">
          <cell r="A4146">
            <v>7260300650</v>
          </cell>
          <cell r="B4146" t="str">
            <v>REDE ESG FOFO 250 1,76A2,25m S/PAV</v>
          </cell>
          <cell r="C4146">
            <v>752.99</v>
          </cell>
          <cell r="D4146" t="str">
            <v>M</v>
          </cell>
        </row>
        <row r="4147">
          <cell r="A4147">
            <v>7260300660</v>
          </cell>
          <cell r="B4147" t="str">
            <v>REDE ESG FOFO 250 1,76A2,25m ASF</v>
          </cell>
          <cell r="C4147">
            <v>842.31</v>
          </cell>
          <cell r="D4147" t="str">
            <v>M</v>
          </cell>
        </row>
        <row r="4148">
          <cell r="A4148">
            <v>7260300670</v>
          </cell>
          <cell r="B4148" t="str">
            <v>REDE ESG FOFO 250 1,76A2,25m BLOCO</v>
          </cell>
          <cell r="C4148">
            <v>807.92</v>
          </cell>
          <cell r="D4148" t="str">
            <v>M</v>
          </cell>
        </row>
        <row r="4149">
          <cell r="A4149">
            <v>7260300680</v>
          </cell>
          <cell r="B4149" t="str">
            <v>REDE ESG FOFO 250 1,76A2,25m PARAL</v>
          </cell>
          <cell r="C4149">
            <v>811.64</v>
          </cell>
          <cell r="D4149" t="str">
            <v>M</v>
          </cell>
        </row>
        <row r="4150">
          <cell r="A4150">
            <v>7260300690</v>
          </cell>
          <cell r="B4150" t="str">
            <v>REDE ESG FOFO 250 2,26A2,75m S/PAV</v>
          </cell>
          <cell r="C4150">
            <v>790.09</v>
          </cell>
          <cell r="D4150" t="str">
            <v>M</v>
          </cell>
        </row>
        <row r="4151">
          <cell r="A4151">
            <v>7260300700</v>
          </cell>
          <cell r="B4151" t="str">
            <v>REDE ESG FOFO 250 2,26A2,75m ASF</v>
          </cell>
          <cell r="C4151">
            <v>889.26</v>
          </cell>
          <cell r="D4151" t="str">
            <v>M</v>
          </cell>
        </row>
        <row r="4152">
          <cell r="A4152">
            <v>7260300710</v>
          </cell>
          <cell r="B4152" t="str">
            <v>REDE ESG FOFO 250 2,26A2,75m BLOCO</v>
          </cell>
          <cell r="C4152">
            <v>848.56</v>
          </cell>
          <cell r="D4152" t="str">
            <v>M</v>
          </cell>
        </row>
        <row r="4153">
          <cell r="A4153">
            <v>7260300720</v>
          </cell>
          <cell r="B4153" t="str">
            <v>REDE ESG FOFO 250 2,26A2,75m PARAL</v>
          </cell>
          <cell r="C4153">
            <v>852.62</v>
          </cell>
          <cell r="D4153" t="str">
            <v>M</v>
          </cell>
        </row>
        <row r="4154">
          <cell r="A4154">
            <v>7260300730</v>
          </cell>
          <cell r="B4154" t="str">
            <v>REDE ESG FOFO 250 2,76A3,25m S/PAV</v>
          </cell>
          <cell r="C4154">
            <v>816.23</v>
          </cell>
          <cell r="D4154" t="str">
            <v>M</v>
          </cell>
        </row>
        <row r="4155">
          <cell r="A4155">
            <v>7260300740</v>
          </cell>
          <cell r="B4155" t="str">
            <v>REDE ESG FOFO 250 2,76A3,25m ASF</v>
          </cell>
          <cell r="C4155">
            <v>915.39</v>
          </cell>
          <cell r="D4155" t="str">
            <v>M</v>
          </cell>
        </row>
        <row r="4156">
          <cell r="A4156">
            <v>7260300750</v>
          </cell>
          <cell r="B4156" t="str">
            <v>REDE ESG FOFO 250 2,76A3,25m BLOCO</v>
          </cell>
          <cell r="C4156">
            <v>873.93</v>
          </cell>
          <cell r="D4156" t="str">
            <v>M</v>
          </cell>
        </row>
        <row r="4157">
          <cell r="A4157">
            <v>7260300760</v>
          </cell>
          <cell r="B4157" t="str">
            <v>REDE ESG FOFO 250 2,76A3,25m PARAL</v>
          </cell>
          <cell r="C4157">
            <v>877.78</v>
          </cell>
          <cell r="D4157" t="str">
            <v>M</v>
          </cell>
        </row>
        <row r="4158">
          <cell r="A4158">
            <v>7260300770</v>
          </cell>
          <cell r="B4158" t="str">
            <v>REDE ESG FOFO 250 3,26A3,75m S/PAV</v>
          </cell>
          <cell r="C4158">
            <v>860.22</v>
          </cell>
          <cell r="D4158" t="str">
            <v>M</v>
          </cell>
        </row>
        <row r="4159">
          <cell r="A4159">
            <v>7260300780</v>
          </cell>
          <cell r="B4159" t="str">
            <v>REDE ESG FOFO 250 3,26A3,75m ASF</v>
          </cell>
          <cell r="C4159">
            <v>969.23</v>
          </cell>
          <cell r="D4159" t="str">
            <v>M</v>
          </cell>
        </row>
        <row r="4160">
          <cell r="A4160">
            <v>7260300790</v>
          </cell>
          <cell r="B4160" t="str">
            <v>REDE ESG FOFO 250 3,26A3,75m BLOCO</v>
          </cell>
          <cell r="C4160">
            <v>921.16</v>
          </cell>
          <cell r="D4160" t="str">
            <v>M</v>
          </cell>
        </row>
        <row r="4161">
          <cell r="A4161">
            <v>7260300800</v>
          </cell>
          <cell r="B4161" t="str">
            <v>REDE ESG FOFO 250 3,26A3,75m PARAL</v>
          </cell>
          <cell r="C4161">
            <v>925.43</v>
          </cell>
          <cell r="D4161" t="str">
            <v>M</v>
          </cell>
        </row>
        <row r="4162">
          <cell r="A4162">
            <v>7260300810</v>
          </cell>
          <cell r="B4162" t="str">
            <v>REDE ESG FOFO 250 3,76A4,25m S/PAV</v>
          </cell>
          <cell r="C4162">
            <v>890.41</v>
          </cell>
          <cell r="D4162" t="str">
            <v>M</v>
          </cell>
        </row>
        <row r="4163">
          <cell r="A4163">
            <v>7260300820</v>
          </cell>
          <cell r="B4163" t="str">
            <v>REDE ESG FOFO 250 3,76A4,25m ASF</v>
          </cell>
          <cell r="C4163">
            <v>999.42</v>
          </cell>
          <cell r="D4163" t="str">
            <v>M</v>
          </cell>
        </row>
        <row r="4164">
          <cell r="A4164">
            <v>7260300830</v>
          </cell>
          <cell r="B4164" t="str">
            <v>REDE ESG FOFO 250 3,76A4,25m BLOCO</v>
          </cell>
          <cell r="C4164">
            <v>951.33</v>
          </cell>
          <cell r="D4164" t="str">
            <v>M</v>
          </cell>
        </row>
        <row r="4165">
          <cell r="A4165">
            <v>7260300840</v>
          </cell>
          <cell r="B4165" t="str">
            <v>REDE ESG FOFO 250 3,76A4,25m PARAL</v>
          </cell>
          <cell r="C4165">
            <v>955.54</v>
          </cell>
          <cell r="D4165" t="str">
            <v>M</v>
          </cell>
        </row>
        <row r="4166">
          <cell r="A4166">
            <v>7260300850</v>
          </cell>
          <cell r="B4166" t="str">
            <v>REDE ESG FOFO 300 ATE 1,25m S/PAV</v>
          </cell>
          <cell r="C4166">
            <v>778.4</v>
          </cell>
          <cell r="D4166" t="str">
            <v>M</v>
          </cell>
        </row>
        <row r="4167">
          <cell r="A4167">
            <v>7260300860</v>
          </cell>
          <cell r="B4167" t="str">
            <v>REDE ESG FOFO 300 ATE 1,25m ASF</v>
          </cell>
          <cell r="C4167">
            <v>863.48</v>
          </cell>
          <cell r="D4167" t="str">
            <v>M</v>
          </cell>
        </row>
        <row r="4168">
          <cell r="A4168">
            <v>7260300870</v>
          </cell>
          <cell r="B4168" t="str">
            <v>REDE ESG FOFO 300 ATE 1,25m BLOCO</v>
          </cell>
          <cell r="C4168">
            <v>831.57</v>
          </cell>
          <cell r="D4168" t="str">
            <v>M</v>
          </cell>
        </row>
        <row r="4169">
          <cell r="A4169">
            <v>7260300880</v>
          </cell>
          <cell r="B4169" t="str">
            <v>REDE ESG FOFO 300 ATE 1,25m PARAL</v>
          </cell>
          <cell r="C4169">
            <v>835.13</v>
          </cell>
          <cell r="D4169" t="str">
            <v>M</v>
          </cell>
        </row>
        <row r="4170">
          <cell r="A4170">
            <v>7260300890</v>
          </cell>
          <cell r="B4170" t="str">
            <v>REDE ESG FOFO 300 1,26A1,75m S/PAV</v>
          </cell>
          <cell r="C4170">
            <v>830.52</v>
          </cell>
          <cell r="D4170" t="str">
            <v>M</v>
          </cell>
        </row>
        <row r="4171">
          <cell r="A4171">
            <v>7260300900</v>
          </cell>
          <cell r="B4171" t="str">
            <v>REDE ESG FOFO 300 1,26A1,75m ASF</v>
          </cell>
          <cell r="C4171">
            <v>919.85</v>
          </cell>
          <cell r="D4171" t="str">
            <v>M</v>
          </cell>
        </row>
        <row r="4172">
          <cell r="A4172">
            <v>7260300910</v>
          </cell>
          <cell r="B4172" t="str">
            <v>REDE ESG FOFO 300 1,26A1,75m BLOCO</v>
          </cell>
          <cell r="C4172">
            <v>885.45</v>
          </cell>
          <cell r="D4172" t="str">
            <v>M</v>
          </cell>
        </row>
        <row r="4173">
          <cell r="A4173">
            <v>7260300920</v>
          </cell>
          <cell r="B4173" t="str">
            <v>REDE ESG FOFO 300 1,26A1,75m PARAL</v>
          </cell>
          <cell r="C4173">
            <v>889.19</v>
          </cell>
          <cell r="D4173" t="str">
            <v>M</v>
          </cell>
        </row>
        <row r="4174">
          <cell r="A4174">
            <v>7260300930</v>
          </cell>
          <cell r="B4174" t="str">
            <v>REDE ESG FOFO 300 1,76A2,25m S/PAV</v>
          </cell>
          <cell r="C4174">
            <v>854.63</v>
          </cell>
          <cell r="D4174" t="str">
            <v>M</v>
          </cell>
        </row>
        <row r="4175">
          <cell r="A4175">
            <v>7260300940</v>
          </cell>
          <cell r="B4175" t="str">
            <v>REDE ESG FOFO 300 1,76A2,25m ASF</v>
          </cell>
          <cell r="C4175">
            <v>943.96</v>
          </cell>
          <cell r="D4175" t="str">
            <v>M</v>
          </cell>
        </row>
        <row r="4176">
          <cell r="A4176">
            <v>7260300950</v>
          </cell>
          <cell r="B4176" t="str">
            <v>REDE ESG FOFO 300 1,76A2,25m BLOCO</v>
          </cell>
          <cell r="C4176">
            <v>909.57</v>
          </cell>
          <cell r="D4176" t="str">
            <v>M</v>
          </cell>
        </row>
        <row r="4177">
          <cell r="A4177">
            <v>7260300960</v>
          </cell>
          <cell r="B4177" t="str">
            <v>REDE ESG FOFO 300 1,76A2,25m PARAL</v>
          </cell>
          <cell r="C4177">
            <v>913.3</v>
          </cell>
          <cell r="D4177" t="str">
            <v>M</v>
          </cell>
        </row>
        <row r="4178">
          <cell r="A4178">
            <v>7260300970</v>
          </cell>
          <cell r="B4178" t="str">
            <v>REDE ESG FOFO 300 2,26A2,75m S/PAV</v>
          </cell>
          <cell r="C4178">
            <v>892.31</v>
          </cell>
          <cell r="D4178" t="str">
            <v>M</v>
          </cell>
        </row>
        <row r="4179">
          <cell r="A4179">
            <v>7260300980</v>
          </cell>
          <cell r="B4179" t="str">
            <v>REDE ESG FOFO 300 2,26A2,75m ASF</v>
          </cell>
          <cell r="C4179">
            <v>991.47</v>
          </cell>
          <cell r="D4179" t="str">
            <v>M</v>
          </cell>
        </row>
        <row r="4180">
          <cell r="A4180">
            <v>7260300990</v>
          </cell>
          <cell r="B4180" t="str">
            <v>REDE ESG FOFO 300 2,26A2,75m BLOCO</v>
          </cell>
          <cell r="C4180">
            <v>950.77</v>
          </cell>
          <cell r="D4180" t="str">
            <v>M</v>
          </cell>
        </row>
        <row r="4181">
          <cell r="A4181">
            <v>7260301000</v>
          </cell>
          <cell r="B4181" t="str">
            <v>REDE ESG FOFO 300 2,26A2,75m PARAL</v>
          </cell>
          <cell r="C4181">
            <v>954.83</v>
          </cell>
          <cell r="D4181" t="str">
            <v>M</v>
          </cell>
        </row>
        <row r="4182">
          <cell r="A4182">
            <v>7260301010</v>
          </cell>
          <cell r="B4182" t="str">
            <v>REDE ESG FOFO 300 2,76A3,25m S/PAV</v>
          </cell>
          <cell r="C4182">
            <v>918.82</v>
          </cell>
          <cell r="D4182" t="str">
            <v>M</v>
          </cell>
        </row>
        <row r="4183">
          <cell r="A4183">
            <v>7260301020</v>
          </cell>
          <cell r="B4183" t="str">
            <v>REDE ESG FOFO 300 2,76A3,25m ASF</v>
          </cell>
          <cell r="C4183">
            <v>1017.98</v>
          </cell>
          <cell r="D4183" t="str">
            <v>M</v>
          </cell>
        </row>
        <row r="4184">
          <cell r="A4184">
            <v>7260301030</v>
          </cell>
          <cell r="B4184" t="str">
            <v>REDE ESG FOFO 300 2,76A3,25m BLOCO</v>
          </cell>
          <cell r="C4184">
            <v>976.52</v>
          </cell>
          <cell r="D4184" t="str">
            <v>M</v>
          </cell>
        </row>
        <row r="4185">
          <cell r="A4185">
            <v>7260301040</v>
          </cell>
          <cell r="B4185" t="str">
            <v>REDE ESG FOFO 300 2,76A3,25m PARAL</v>
          </cell>
          <cell r="C4185">
            <v>980.37</v>
          </cell>
          <cell r="D4185" t="str">
            <v>M</v>
          </cell>
        </row>
        <row r="4186">
          <cell r="A4186">
            <v>7260301050</v>
          </cell>
          <cell r="B4186" t="str">
            <v>REDE ESG FOFO 300 3,26A3,75m S/PAV</v>
          </cell>
          <cell r="C4186">
            <v>964.18</v>
          </cell>
          <cell r="D4186" t="str">
            <v>M</v>
          </cell>
        </row>
        <row r="4187">
          <cell r="A4187">
            <v>7260301060</v>
          </cell>
          <cell r="B4187" t="str">
            <v>REDE ESG FOFO 300 3,26A3,75m ASF</v>
          </cell>
          <cell r="C4187">
            <v>1073.19</v>
          </cell>
          <cell r="D4187" t="str">
            <v>M</v>
          </cell>
        </row>
        <row r="4188">
          <cell r="A4188">
            <v>7260301070</v>
          </cell>
          <cell r="B4188" t="str">
            <v>REDE ESG FOFO 300 3,26A3,75m BLOCO</v>
          </cell>
          <cell r="C4188">
            <v>1025.1099999999999</v>
          </cell>
          <cell r="D4188" t="str">
            <v>M</v>
          </cell>
        </row>
        <row r="4189">
          <cell r="A4189">
            <v>7260301080</v>
          </cell>
          <cell r="B4189" t="str">
            <v>REDE ESG FOFO 300 3,26A3,75m PARAL</v>
          </cell>
          <cell r="C4189">
            <v>1029.3900000000001</v>
          </cell>
          <cell r="D4189" t="str">
            <v>M</v>
          </cell>
        </row>
        <row r="4190">
          <cell r="A4190">
            <v>7260301090</v>
          </cell>
          <cell r="B4190" t="str">
            <v>REDE ESG FOFO 300 3,76A4,25m S/PAV</v>
          </cell>
          <cell r="C4190">
            <v>998.14</v>
          </cell>
          <cell r="D4190" t="str">
            <v>M</v>
          </cell>
        </row>
        <row r="4191">
          <cell r="A4191">
            <v>7260301100</v>
          </cell>
          <cell r="B4191" t="str">
            <v>REDE ESG FOFO 300 3,76A4,25m ASF</v>
          </cell>
          <cell r="C4191">
            <v>1107.1400000000001</v>
          </cell>
          <cell r="D4191" t="str">
            <v>M</v>
          </cell>
        </row>
        <row r="4192">
          <cell r="A4192">
            <v>7260301110</v>
          </cell>
          <cell r="B4192" t="str">
            <v>REDE ESG FOFO 300 3,76A4,25m BLOCO</v>
          </cell>
          <cell r="C4192">
            <v>1059.04</v>
          </cell>
          <cell r="D4192" t="str">
            <v>M</v>
          </cell>
        </row>
        <row r="4193">
          <cell r="A4193">
            <v>7260301120</v>
          </cell>
          <cell r="B4193" t="str">
            <v>REDE ESG FOFO 300 3,76A4,25m PARAL</v>
          </cell>
          <cell r="C4193">
            <v>1063.26</v>
          </cell>
          <cell r="D4193" t="str">
            <v>M</v>
          </cell>
        </row>
        <row r="4194">
          <cell r="A4194">
            <v>7260301130</v>
          </cell>
          <cell r="B4194" t="str">
            <v>REDE ESG FOFO 350 ATE 1,25m S/PAV</v>
          </cell>
          <cell r="C4194">
            <v>1037.51</v>
          </cell>
          <cell r="D4194" t="str">
            <v>M</v>
          </cell>
        </row>
        <row r="4195">
          <cell r="A4195">
            <v>7260301140</v>
          </cell>
          <cell r="B4195" t="str">
            <v>REDE ESG FOFO 350 ATE 1,25m ASF</v>
          </cell>
          <cell r="C4195">
            <v>1122.5999999999999</v>
          </cell>
          <cell r="D4195" t="str">
            <v>M</v>
          </cell>
        </row>
        <row r="4196">
          <cell r="A4196">
            <v>7260301150</v>
          </cell>
          <cell r="B4196" t="str">
            <v>REDE ESG FOFO 350 ATE 1,25m BLOCO</v>
          </cell>
          <cell r="C4196">
            <v>1090.7</v>
          </cell>
          <cell r="D4196" t="str">
            <v>M</v>
          </cell>
        </row>
        <row r="4197">
          <cell r="A4197">
            <v>7260301160</v>
          </cell>
          <cell r="B4197" t="str">
            <v>REDE ESG FOFO 350 ATE 1,25m PARAL</v>
          </cell>
          <cell r="C4197">
            <v>1094.25</v>
          </cell>
          <cell r="D4197" t="str">
            <v>M</v>
          </cell>
        </row>
        <row r="4198">
          <cell r="A4198">
            <v>7260301170</v>
          </cell>
          <cell r="B4198" t="str">
            <v>REDE ESG FOFO 350 1,26A1,75m S/PAV</v>
          </cell>
          <cell r="C4198">
            <v>1089.7</v>
          </cell>
          <cell r="D4198" t="str">
            <v>M</v>
          </cell>
        </row>
        <row r="4199">
          <cell r="A4199">
            <v>7260301180</v>
          </cell>
          <cell r="B4199" t="str">
            <v>REDE ESG FOFO 350 1,26A1,75m ASF</v>
          </cell>
          <cell r="C4199">
            <v>1179.03</v>
          </cell>
          <cell r="D4199" t="str">
            <v>M</v>
          </cell>
        </row>
        <row r="4200">
          <cell r="A4200">
            <v>7260301190</v>
          </cell>
          <cell r="B4200" t="str">
            <v>REDE ESG FOFO 350 1,26A1,75m BLOCO</v>
          </cell>
          <cell r="C4200">
            <v>1144.6199999999999</v>
          </cell>
          <cell r="D4200" t="str">
            <v>M</v>
          </cell>
        </row>
        <row r="4201">
          <cell r="A4201">
            <v>7260301200</v>
          </cell>
          <cell r="B4201" t="str">
            <v>REDE ESG FOFO 350 1,26A1,75m PARAL</v>
          </cell>
          <cell r="C4201">
            <v>1148.3599999999999</v>
          </cell>
          <cell r="D4201" t="str">
            <v>M</v>
          </cell>
        </row>
        <row r="4202">
          <cell r="A4202">
            <v>7260301210</v>
          </cell>
          <cell r="B4202" t="str">
            <v>REDE ESG FOFO 350 1,76A2,25m S/PAV</v>
          </cell>
          <cell r="C4202">
            <v>1113.82</v>
          </cell>
          <cell r="D4202" t="str">
            <v>M</v>
          </cell>
        </row>
        <row r="4203">
          <cell r="A4203">
            <v>7260301220</v>
          </cell>
          <cell r="B4203" t="str">
            <v>REDE ESG FOFO 350 1,76A2,25m ASF</v>
          </cell>
          <cell r="C4203">
            <v>1203.1500000000001</v>
          </cell>
          <cell r="D4203" t="str">
            <v>M</v>
          </cell>
        </row>
        <row r="4204">
          <cell r="A4204">
            <v>7260301230</v>
          </cell>
          <cell r="B4204" t="str">
            <v>REDE ESG FOFO 350 1,76A2,25m BLOCO</v>
          </cell>
          <cell r="C4204">
            <v>1168.75</v>
          </cell>
          <cell r="D4204" t="str">
            <v>M</v>
          </cell>
        </row>
        <row r="4205">
          <cell r="A4205">
            <v>7260301240</v>
          </cell>
          <cell r="B4205" t="str">
            <v>REDE ESG FOFO 350 1,76A2,25m PARAL</v>
          </cell>
          <cell r="C4205">
            <v>1172.48</v>
          </cell>
          <cell r="D4205" t="str">
            <v>M</v>
          </cell>
        </row>
        <row r="4206">
          <cell r="A4206">
            <v>7260301250</v>
          </cell>
          <cell r="B4206" t="str">
            <v>REDE ESG FOFO 350 2,26A2,75m S/PAV</v>
          </cell>
          <cell r="C4206">
            <v>1152.01</v>
          </cell>
          <cell r="D4206" t="str">
            <v>M</v>
          </cell>
        </row>
        <row r="4207">
          <cell r="A4207">
            <v>7260301260</v>
          </cell>
          <cell r="B4207" t="str">
            <v>REDE ESG FOFO 350 2,26A2,75m ASF</v>
          </cell>
          <cell r="C4207">
            <v>1251.18</v>
          </cell>
          <cell r="D4207" t="str">
            <v>M</v>
          </cell>
        </row>
        <row r="4208">
          <cell r="A4208">
            <v>7260301270</v>
          </cell>
          <cell r="B4208" t="str">
            <v>REDE ESG FOFO 350 2,26A2,75m BLOCO</v>
          </cell>
          <cell r="C4208">
            <v>1210.47</v>
          </cell>
          <cell r="D4208" t="str">
            <v>M</v>
          </cell>
        </row>
        <row r="4209">
          <cell r="A4209">
            <v>7260301280</v>
          </cell>
          <cell r="B4209" t="str">
            <v>REDE ESG FOFO 350 2,26A2,75m PARAL</v>
          </cell>
          <cell r="C4209">
            <v>1214.53</v>
          </cell>
          <cell r="D4209" t="str">
            <v>M</v>
          </cell>
        </row>
        <row r="4210">
          <cell r="A4210">
            <v>7260301290</v>
          </cell>
          <cell r="B4210" t="str">
            <v>REDE ESG FOFO 350 2,76A3,25m S/PAV</v>
          </cell>
          <cell r="C4210">
            <v>1178.53</v>
          </cell>
          <cell r="D4210" t="str">
            <v>M</v>
          </cell>
        </row>
        <row r="4211">
          <cell r="A4211">
            <v>7260301300</v>
          </cell>
          <cell r="B4211" t="str">
            <v>REDE ESG FOFO 350 2,76A3,25m ASF</v>
          </cell>
          <cell r="C4211">
            <v>1277.69</v>
          </cell>
          <cell r="D4211" t="str">
            <v>M</v>
          </cell>
        </row>
        <row r="4212">
          <cell r="A4212">
            <v>7260301310</v>
          </cell>
          <cell r="B4212" t="str">
            <v>REDE ESG FOFO 350 2,76A3,25m BLOCO</v>
          </cell>
          <cell r="C4212">
            <v>1236.22</v>
          </cell>
          <cell r="D4212" t="str">
            <v>M</v>
          </cell>
        </row>
        <row r="4213">
          <cell r="A4213">
            <v>7260301320</v>
          </cell>
          <cell r="B4213" t="str">
            <v>REDE ESG FOFO 350 2,76A3,25m PARAL</v>
          </cell>
          <cell r="C4213">
            <v>1240.07</v>
          </cell>
          <cell r="D4213" t="str">
            <v>M</v>
          </cell>
        </row>
        <row r="4214">
          <cell r="A4214">
            <v>7260301330</v>
          </cell>
          <cell r="B4214" t="str">
            <v>REDE ESG FOFO 350 3,26A3,75m S/PAV</v>
          </cell>
          <cell r="C4214">
            <v>1224.3</v>
          </cell>
          <cell r="D4214" t="str">
            <v>M</v>
          </cell>
        </row>
        <row r="4215">
          <cell r="A4215">
            <v>7260301340</v>
          </cell>
          <cell r="B4215" t="str">
            <v>REDE ESG FOFO 350 3,26A3,75m ASF</v>
          </cell>
          <cell r="C4215">
            <v>1333.28</v>
          </cell>
          <cell r="D4215" t="str">
            <v>M</v>
          </cell>
        </row>
        <row r="4216">
          <cell r="A4216">
            <v>7260301350</v>
          </cell>
          <cell r="B4216" t="str">
            <v>REDE ESG FOFO 350 3,26A3,75m BLOCO</v>
          </cell>
          <cell r="C4216">
            <v>1285.21</v>
          </cell>
          <cell r="D4216" t="str">
            <v>M</v>
          </cell>
        </row>
        <row r="4217">
          <cell r="A4217">
            <v>7260301360</v>
          </cell>
          <cell r="B4217" t="str">
            <v>REDE ESG FOFO 350 3,26A3,75m PARAL</v>
          </cell>
          <cell r="C4217">
            <v>1289.49</v>
          </cell>
          <cell r="D4217" t="str">
            <v>M</v>
          </cell>
        </row>
        <row r="4218">
          <cell r="A4218">
            <v>7260301370</v>
          </cell>
          <cell r="B4218" t="str">
            <v>REDE ESG FOFO 350 3,76A4,25m S/PAV</v>
          </cell>
          <cell r="C4218">
            <v>1258.25</v>
          </cell>
          <cell r="D4218" t="str">
            <v>M</v>
          </cell>
        </row>
        <row r="4219">
          <cell r="A4219">
            <v>7260301380</v>
          </cell>
          <cell r="B4219" t="str">
            <v>REDE ESG FOFO 350 3,76A4,25m ASF</v>
          </cell>
          <cell r="C4219">
            <v>1367.23</v>
          </cell>
          <cell r="D4219" t="str">
            <v>M</v>
          </cell>
        </row>
        <row r="4220">
          <cell r="A4220">
            <v>7260301390</v>
          </cell>
          <cell r="B4220" t="str">
            <v>REDE ESG FOFO 350 3,76A4,25m BLOCO</v>
          </cell>
          <cell r="C4220">
            <v>1319.14</v>
          </cell>
          <cell r="D4220" t="str">
            <v>M</v>
          </cell>
        </row>
        <row r="4221">
          <cell r="A4221">
            <v>7260301400</v>
          </cell>
          <cell r="B4221" t="str">
            <v>REDE ESG FOFO 350 3,76A4,25m PARAL</v>
          </cell>
          <cell r="C4221">
            <v>1323.36</v>
          </cell>
          <cell r="D4221" t="str">
            <v>M</v>
          </cell>
        </row>
        <row r="4222">
          <cell r="A4222">
            <v>7260301410</v>
          </cell>
          <cell r="B4222" t="str">
            <v>REDE ESG FOFO 400 ATE 1,25m S/PAV</v>
          </cell>
          <cell r="C4222">
            <v>1096.7</v>
          </cell>
          <cell r="D4222" t="str">
            <v>M</v>
          </cell>
        </row>
        <row r="4223">
          <cell r="A4223">
            <v>7260301420</v>
          </cell>
          <cell r="B4223" t="str">
            <v>REDE ESG FOFO 400 ATE 1,25m ASF</v>
          </cell>
          <cell r="C4223">
            <v>1181.79</v>
          </cell>
          <cell r="D4223" t="str">
            <v>M</v>
          </cell>
        </row>
        <row r="4224">
          <cell r="A4224">
            <v>7260301430</v>
          </cell>
          <cell r="B4224" t="str">
            <v>REDE ESG FOFO 400 ATE 1,25m BLOCO</v>
          </cell>
          <cell r="C4224">
            <v>1149.8900000000001</v>
          </cell>
          <cell r="D4224" t="str">
            <v>M</v>
          </cell>
        </row>
        <row r="4225">
          <cell r="A4225">
            <v>7260301440</v>
          </cell>
          <cell r="B4225" t="str">
            <v>REDE ESG FOFO 400 ATE 1,25m PARAL</v>
          </cell>
          <cell r="C4225">
            <v>1153.45</v>
          </cell>
          <cell r="D4225" t="str">
            <v>M</v>
          </cell>
        </row>
        <row r="4226">
          <cell r="A4226">
            <v>7260301450</v>
          </cell>
          <cell r="B4226" t="str">
            <v>REDE ESG FOFO 400 1,26A1,75m S/PAV</v>
          </cell>
          <cell r="C4226">
            <v>1149.3699999999999</v>
          </cell>
          <cell r="D4226" t="str">
            <v>M</v>
          </cell>
        </row>
        <row r="4227">
          <cell r="A4227">
            <v>7260301460</v>
          </cell>
          <cell r="B4227" t="str">
            <v>REDE ESG FOFO 400 1,26A1,75m ASF</v>
          </cell>
          <cell r="C4227">
            <v>1238.7</v>
          </cell>
          <cell r="D4227" t="str">
            <v>M</v>
          </cell>
        </row>
        <row r="4228">
          <cell r="A4228">
            <v>7260301470</v>
          </cell>
          <cell r="B4228" t="str">
            <v>REDE ESG FOFO 400 1,26A1,75m BLOCO</v>
          </cell>
          <cell r="C4228">
            <v>1204.29</v>
          </cell>
          <cell r="D4228" t="str">
            <v>M</v>
          </cell>
        </row>
        <row r="4229">
          <cell r="A4229">
            <v>7260301480</v>
          </cell>
          <cell r="B4229" t="str">
            <v>REDE ESG FOFO 400 1,26A1,75m PARAL</v>
          </cell>
          <cell r="C4229">
            <v>1208.03</v>
          </cell>
          <cell r="D4229" t="str">
            <v>M</v>
          </cell>
        </row>
        <row r="4230">
          <cell r="A4230">
            <v>7260301490</v>
          </cell>
          <cell r="B4230" t="str">
            <v>REDE ESG FOFO 400 1,76A2,25m S/PAV</v>
          </cell>
          <cell r="C4230">
            <v>1173.67</v>
          </cell>
          <cell r="D4230" t="str">
            <v>M</v>
          </cell>
        </row>
        <row r="4231">
          <cell r="A4231">
            <v>7260301500</v>
          </cell>
          <cell r="B4231" t="str">
            <v>REDE ESG FOFO 400 1,76A2,25m ASF</v>
          </cell>
          <cell r="C4231">
            <v>1263</v>
          </cell>
          <cell r="D4231" t="str">
            <v>M</v>
          </cell>
        </row>
        <row r="4232">
          <cell r="A4232">
            <v>7260301510</v>
          </cell>
          <cell r="B4232" t="str">
            <v>REDE ESG FOFO 400 1,76A2,25m BLOCO</v>
          </cell>
          <cell r="C4232">
            <v>1228.5999999999999</v>
          </cell>
          <cell r="D4232" t="str">
            <v>M</v>
          </cell>
        </row>
        <row r="4233">
          <cell r="A4233">
            <v>7260301520</v>
          </cell>
          <cell r="B4233" t="str">
            <v>REDE ESG FOFO 400 1,76A2,25m PARAL</v>
          </cell>
          <cell r="C4233">
            <v>1232.33</v>
          </cell>
          <cell r="D4233" t="str">
            <v>M</v>
          </cell>
        </row>
        <row r="4234">
          <cell r="A4234">
            <v>7260301530</v>
          </cell>
          <cell r="B4234" t="str">
            <v>REDE ESG FOFO 400 2,26A2,75m S/PAV</v>
          </cell>
          <cell r="C4234">
            <v>1212.6400000000001</v>
          </cell>
          <cell r="D4234" t="str">
            <v>M</v>
          </cell>
        </row>
        <row r="4235">
          <cell r="A4235">
            <v>7260301540</v>
          </cell>
          <cell r="B4235" t="str">
            <v>REDE ESG FOFO 400 2,26A2,75m ASF</v>
          </cell>
          <cell r="C4235">
            <v>1311.8</v>
          </cell>
          <cell r="D4235" t="str">
            <v>M</v>
          </cell>
        </row>
        <row r="4236">
          <cell r="A4236">
            <v>7260301550</v>
          </cell>
          <cell r="B4236" t="str">
            <v>REDE ESG FOFO 400 2,26A2,75m BLOCO</v>
          </cell>
          <cell r="C4236">
            <v>1271.0999999999999</v>
          </cell>
          <cell r="D4236" t="str">
            <v>M</v>
          </cell>
        </row>
        <row r="4237">
          <cell r="A4237">
            <v>7260301560</v>
          </cell>
          <cell r="B4237" t="str">
            <v>REDE ESG FOFO 400 2,26A2,75m PARAL</v>
          </cell>
          <cell r="C4237">
            <v>1275.1600000000001</v>
          </cell>
          <cell r="D4237" t="str">
            <v>M</v>
          </cell>
        </row>
        <row r="4238">
          <cell r="A4238">
            <v>7260301570</v>
          </cell>
          <cell r="B4238" t="str">
            <v>REDE ESG FOFO 400 2,76A3,25m S/PAV</v>
          </cell>
          <cell r="C4238">
            <v>1240.08</v>
          </cell>
          <cell r="D4238" t="str">
            <v>M</v>
          </cell>
        </row>
        <row r="4239">
          <cell r="A4239">
            <v>7260301580</v>
          </cell>
          <cell r="B4239" t="str">
            <v>REDE ESG FOFO 400 2,76A3,25m ASF</v>
          </cell>
          <cell r="C4239">
            <v>1339.25</v>
          </cell>
          <cell r="D4239" t="str">
            <v>M</v>
          </cell>
        </row>
        <row r="4240">
          <cell r="A4240">
            <v>7260301590</v>
          </cell>
          <cell r="B4240" t="str">
            <v>REDE ESG FOFO 400 2,76A3,25m BLOCO</v>
          </cell>
          <cell r="C4240">
            <v>1297.79</v>
          </cell>
          <cell r="D4240" t="str">
            <v>M</v>
          </cell>
        </row>
        <row r="4241">
          <cell r="A4241">
            <v>7260301600</v>
          </cell>
          <cell r="B4241" t="str">
            <v>REDE ESG FOFO 400 2,76A3,25m PARAL</v>
          </cell>
          <cell r="C4241">
            <v>1301.6400000000001</v>
          </cell>
          <cell r="D4241" t="str">
            <v>M</v>
          </cell>
        </row>
        <row r="4242">
          <cell r="A4242">
            <v>7260301610</v>
          </cell>
          <cell r="B4242" t="str">
            <v>REDE ESG FOFO 400 3,26A3,75m S/PAV</v>
          </cell>
          <cell r="C4242">
            <v>1290.02</v>
          </cell>
          <cell r="D4242" t="str">
            <v>M</v>
          </cell>
        </row>
        <row r="4243">
          <cell r="A4243">
            <v>7260301620</v>
          </cell>
          <cell r="B4243" t="str">
            <v>REDE ESG FOFO 400 3,26A3,75m ASF</v>
          </cell>
          <cell r="C4243">
            <v>1399.01</v>
          </cell>
          <cell r="D4243" t="str">
            <v>M</v>
          </cell>
        </row>
        <row r="4244">
          <cell r="A4244">
            <v>7260301630</v>
          </cell>
          <cell r="B4244" t="str">
            <v>REDE ESG FOFO 400 3,26A3,75m BLOCO</v>
          </cell>
          <cell r="C4244">
            <v>1350.94</v>
          </cell>
          <cell r="D4244" t="str">
            <v>M</v>
          </cell>
        </row>
        <row r="4245">
          <cell r="A4245">
            <v>7260301640</v>
          </cell>
          <cell r="B4245" t="str">
            <v>REDE ESG FOFO 400 3,26A3,75m PARAL</v>
          </cell>
          <cell r="C4245">
            <v>1355.22</v>
          </cell>
          <cell r="D4245" t="str">
            <v>M</v>
          </cell>
        </row>
        <row r="4246">
          <cell r="A4246">
            <v>7260301650</v>
          </cell>
          <cell r="B4246" t="str">
            <v>REDE ESG FOFO 400 3,76A4,25m S/PAV</v>
          </cell>
          <cell r="C4246">
            <v>1318.34</v>
          </cell>
          <cell r="D4246" t="str">
            <v>M</v>
          </cell>
        </row>
        <row r="4247">
          <cell r="A4247">
            <v>7260301660</v>
          </cell>
          <cell r="B4247" t="str">
            <v>REDE ESG FOFO 400 3,76A4,25m ASF</v>
          </cell>
          <cell r="C4247">
            <v>1427.33</v>
          </cell>
          <cell r="D4247" t="str">
            <v>M</v>
          </cell>
        </row>
        <row r="4248">
          <cell r="A4248">
            <v>7260301670</v>
          </cell>
          <cell r="B4248" t="str">
            <v>REDE ESG FOFO 400 3,76A4,25m BLOCO</v>
          </cell>
          <cell r="C4248">
            <v>1379.24</v>
          </cell>
          <cell r="D4248" t="str">
            <v>M</v>
          </cell>
        </row>
        <row r="4249">
          <cell r="A4249">
            <v>7260301680</v>
          </cell>
          <cell r="B4249" t="str">
            <v>REDE ESG FOFO 400 3,76A4,25m PARAL</v>
          </cell>
          <cell r="C4249">
            <v>1383.46</v>
          </cell>
          <cell r="D4249" t="str">
            <v>M</v>
          </cell>
        </row>
        <row r="4250">
          <cell r="A4250">
            <v>7260350010</v>
          </cell>
          <cell r="B4250" t="str">
            <v>REDE ESG FOFO 150 ATE 1,25m S/PAV S/F</v>
          </cell>
          <cell r="C4250">
            <v>77.040000000000006</v>
          </cell>
          <cell r="D4250" t="str">
            <v>M</v>
          </cell>
        </row>
        <row r="4251">
          <cell r="A4251">
            <v>7260350020</v>
          </cell>
          <cell r="B4251" t="str">
            <v>REDE ESG FOFO 150 ATE 1,25m ASF S/F</v>
          </cell>
          <cell r="C4251">
            <v>162.12</v>
          </cell>
          <cell r="D4251" t="str">
            <v>M</v>
          </cell>
        </row>
        <row r="4252">
          <cell r="A4252">
            <v>7260350030</v>
          </cell>
          <cell r="B4252" t="str">
            <v>REDE ESG FOFO 150 ATE 1,25m BLOCO S/F</v>
          </cell>
          <cell r="C4252">
            <v>133.78</v>
          </cell>
          <cell r="D4252" t="str">
            <v>M</v>
          </cell>
        </row>
        <row r="4253">
          <cell r="A4253">
            <v>7260350040</v>
          </cell>
          <cell r="B4253" t="str">
            <v>REDE ESG FOFO 150 ATE 1,25m PARAL S/F</v>
          </cell>
          <cell r="C4253">
            <v>133.78</v>
          </cell>
          <cell r="D4253" t="str">
            <v>M</v>
          </cell>
        </row>
        <row r="4254">
          <cell r="A4254">
            <v>7260350050</v>
          </cell>
          <cell r="B4254" t="str">
            <v>REDE ESG FOFO 150 1,26A1,75m S/PAV S/F</v>
          </cell>
          <cell r="C4254">
            <v>128.35</v>
          </cell>
          <cell r="D4254" t="str">
            <v>M</v>
          </cell>
        </row>
        <row r="4255">
          <cell r="A4255">
            <v>7260350060</v>
          </cell>
          <cell r="B4255" t="str">
            <v>REDE ESG FOFO 150 1,26A1,75m ASF S/F</v>
          </cell>
          <cell r="C4255">
            <v>187.01</v>
          </cell>
          <cell r="D4255" t="str">
            <v>M</v>
          </cell>
        </row>
        <row r="4256">
          <cell r="A4256">
            <v>7260350070</v>
          </cell>
          <cell r="B4256" t="str">
            <v>REDE ESG FOFO 150 1,26A1,75m BLOCO S/F</v>
          </cell>
          <cell r="C4256">
            <v>183.28</v>
          </cell>
          <cell r="D4256" t="str">
            <v>M</v>
          </cell>
        </row>
        <row r="4257">
          <cell r="A4257">
            <v>7260350080</v>
          </cell>
          <cell r="B4257" t="str">
            <v>REDE ESG FOFO 150 1,26A1,75m PARAL S/F</v>
          </cell>
          <cell r="C4257">
            <v>187.01</v>
          </cell>
          <cell r="D4257" t="str">
            <v>M</v>
          </cell>
        </row>
        <row r="4258">
          <cell r="A4258">
            <v>7260350090</v>
          </cell>
          <cell r="B4258" t="str">
            <v>REDE ESG FOFO 150 1,76A2,25m S/PAV S/F</v>
          </cell>
          <cell r="C4258">
            <v>152.35</v>
          </cell>
          <cell r="D4258" t="str">
            <v>M</v>
          </cell>
        </row>
        <row r="4259">
          <cell r="A4259">
            <v>7260350100</v>
          </cell>
          <cell r="B4259" t="str">
            <v>REDE ESG FOFO 150 1,76A2,25m ASF S/F</v>
          </cell>
          <cell r="C4259">
            <v>241.68</v>
          </cell>
          <cell r="D4259" t="str">
            <v>M</v>
          </cell>
        </row>
        <row r="4260">
          <cell r="A4260">
            <v>7260350110</v>
          </cell>
          <cell r="B4260" t="str">
            <v>REDE ESG FOFO 150 1,76A2,25m BLOCO S/F</v>
          </cell>
          <cell r="C4260">
            <v>207.29</v>
          </cell>
          <cell r="D4260" t="str">
            <v>M</v>
          </cell>
        </row>
        <row r="4261">
          <cell r="A4261">
            <v>7260350120</v>
          </cell>
          <cell r="B4261" t="str">
            <v>REDE ESG FOFO 150 1,76A2,25m PARAL S/F</v>
          </cell>
          <cell r="C4261">
            <v>211.01</v>
          </cell>
          <cell r="D4261" t="str">
            <v>M</v>
          </cell>
        </row>
        <row r="4262">
          <cell r="A4262">
            <v>7260350130</v>
          </cell>
          <cell r="B4262" t="str">
            <v>REDE ESG FOFO 150 2,26A2,75m S/PAV S/F</v>
          </cell>
          <cell r="C4262">
            <v>188.61</v>
          </cell>
          <cell r="D4262" t="str">
            <v>M</v>
          </cell>
        </row>
        <row r="4263">
          <cell r="A4263">
            <v>7260350140</v>
          </cell>
          <cell r="B4263" t="str">
            <v>REDE ESG FOFO 150 2,26A2,75m ASF S/F</v>
          </cell>
          <cell r="C4263">
            <v>287.77</v>
          </cell>
          <cell r="D4263" t="str">
            <v>M</v>
          </cell>
        </row>
        <row r="4264">
          <cell r="A4264">
            <v>7260350150</v>
          </cell>
          <cell r="B4264" t="str">
            <v>REDE ESG FOFO 150 2,26A2,75m BLOCO S/F</v>
          </cell>
          <cell r="C4264">
            <v>247.07</v>
          </cell>
          <cell r="D4264" t="str">
            <v>M</v>
          </cell>
        </row>
        <row r="4265">
          <cell r="A4265">
            <v>7260350160</v>
          </cell>
          <cell r="B4265" t="str">
            <v>REDE ESG FOFO 150 2,26A2,75m PARAL S/F</v>
          </cell>
          <cell r="C4265">
            <v>251.13</v>
          </cell>
          <cell r="D4265" t="str">
            <v>M</v>
          </cell>
        </row>
        <row r="4266">
          <cell r="A4266">
            <v>7260350170</v>
          </cell>
          <cell r="B4266" t="str">
            <v>REDE ESG FOFO 150 2,76A3,25m S/PAV S/F</v>
          </cell>
          <cell r="C4266">
            <v>214.75</v>
          </cell>
          <cell r="D4266" t="str">
            <v>M</v>
          </cell>
        </row>
        <row r="4267">
          <cell r="A4267">
            <v>7260350180</v>
          </cell>
          <cell r="B4267" t="str">
            <v>REDE ESG FOFO 150 2,76A3,25m ASF S/F</v>
          </cell>
          <cell r="C4267">
            <v>313.89999999999998</v>
          </cell>
          <cell r="D4267" t="str">
            <v>M</v>
          </cell>
        </row>
        <row r="4268">
          <cell r="A4268">
            <v>7260350190</v>
          </cell>
          <cell r="B4268" t="str">
            <v>REDE ESG FOFO 150 2,76A3,25m BLOCO S/F</v>
          </cell>
          <cell r="C4268">
            <v>272.44</v>
          </cell>
          <cell r="D4268" t="str">
            <v>M</v>
          </cell>
        </row>
        <row r="4269">
          <cell r="A4269">
            <v>7260350200</v>
          </cell>
          <cell r="B4269" t="str">
            <v>REDE ESG FOFO 150 2,76A3,25m PARAL S/F</v>
          </cell>
          <cell r="C4269">
            <v>276.29000000000002</v>
          </cell>
          <cell r="D4269" t="str">
            <v>M</v>
          </cell>
        </row>
        <row r="4270">
          <cell r="A4270">
            <v>7260350210</v>
          </cell>
          <cell r="B4270" t="str">
            <v>REDE ESG FOFO 150 3,26A3,75m S/PAV S/F</v>
          </cell>
          <cell r="C4270">
            <v>257.83999999999997</v>
          </cell>
          <cell r="D4270" t="str">
            <v>M</v>
          </cell>
        </row>
        <row r="4271">
          <cell r="A4271">
            <v>7260350220</v>
          </cell>
          <cell r="B4271" t="str">
            <v>REDE ESG FOFO 150 3,26A3,75m ASF S/F</v>
          </cell>
          <cell r="C4271">
            <v>366.85</v>
          </cell>
          <cell r="D4271" t="str">
            <v>M</v>
          </cell>
        </row>
        <row r="4272">
          <cell r="A4272">
            <v>7260350230</v>
          </cell>
          <cell r="B4272" t="str">
            <v>REDE ESG FOFO 150 3,26A3,75m BLOCO S/F</v>
          </cell>
          <cell r="C4272">
            <v>318.76</v>
          </cell>
          <cell r="D4272" t="str">
            <v>M</v>
          </cell>
        </row>
        <row r="4273">
          <cell r="A4273">
            <v>7260350240</v>
          </cell>
          <cell r="B4273" t="str">
            <v>REDE ESG FOFO 150 3,26A3,75m PARAL S/F</v>
          </cell>
          <cell r="C4273">
            <v>323.04000000000002</v>
          </cell>
          <cell r="D4273" t="str">
            <v>M</v>
          </cell>
        </row>
        <row r="4274">
          <cell r="A4274">
            <v>7260350250</v>
          </cell>
          <cell r="B4274" t="str">
            <v>REDE ESG FOFO 150 3,76A4,25m S/PAV S/F</v>
          </cell>
          <cell r="C4274">
            <v>288.04000000000002</v>
          </cell>
          <cell r="D4274" t="str">
            <v>M</v>
          </cell>
        </row>
        <row r="4275">
          <cell r="A4275">
            <v>7260350260</v>
          </cell>
          <cell r="B4275" t="str">
            <v>REDE ESG FOFO 150 3,76A4,25m ASF S/F</v>
          </cell>
          <cell r="C4275">
            <v>397.04</v>
          </cell>
          <cell r="D4275" t="str">
            <v>M</v>
          </cell>
        </row>
        <row r="4276">
          <cell r="A4276">
            <v>7260350270</v>
          </cell>
          <cell r="B4276" t="str">
            <v>REDE ESG FOFO 150 3,76A4,25m BLOCO S/F</v>
          </cell>
          <cell r="C4276">
            <v>348.93</v>
          </cell>
          <cell r="D4276" t="str">
            <v>M</v>
          </cell>
        </row>
        <row r="4277">
          <cell r="A4277">
            <v>7260350280</v>
          </cell>
          <cell r="B4277" t="str">
            <v>REDE ESG FOFO 150 3,76A4,25m PARAL S/F</v>
          </cell>
          <cell r="C4277">
            <v>353.15</v>
          </cell>
          <cell r="D4277" t="str">
            <v>M</v>
          </cell>
        </row>
        <row r="4278">
          <cell r="A4278">
            <v>7260350290</v>
          </cell>
          <cell r="B4278" t="str">
            <v>REDE ESG FOFO 200 ATE 1,25m S/PAV S/F</v>
          </cell>
          <cell r="C4278">
            <v>80.510000000000005</v>
          </cell>
          <cell r="D4278" t="str">
            <v>M</v>
          </cell>
        </row>
        <row r="4279">
          <cell r="A4279">
            <v>7260350300</v>
          </cell>
          <cell r="B4279" t="str">
            <v>REDE ESG FOFO 200 ATE 1,25m ASF S/F</v>
          </cell>
          <cell r="C4279">
            <v>165.59</v>
          </cell>
          <cell r="D4279" t="str">
            <v>M</v>
          </cell>
        </row>
        <row r="4280">
          <cell r="A4280">
            <v>7260350310</v>
          </cell>
          <cell r="B4280" t="str">
            <v>REDE ESG FOFO 200 ATE 1,25m BLOCO S/F</v>
          </cell>
          <cell r="C4280">
            <v>133.69</v>
          </cell>
          <cell r="D4280" t="str">
            <v>M</v>
          </cell>
        </row>
        <row r="4281">
          <cell r="A4281">
            <v>7260350320</v>
          </cell>
          <cell r="B4281" t="str">
            <v>REDE ESG FOFO 200 ATE 1,25m PARAL S/F</v>
          </cell>
          <cell r="C4281">
            <v>137.25</v>
          </cell>
          <cell r="D4281" t="str">
            <v>M</v>
          </cell>
        </row>
        <row r="4282">
          <cell r="A4282">
            <v>7260350330</v>
          </cell>
          <cell r="B4282" t="str">
            <v>REDE ESG FOFO 200 1,26A1,75m S/PAV S/F</v>
          </cell>
          <cell r="C4282">
            <v>132.09</v>
          </cell>
          <cell r="D4282" t="str">
            <v>M</v>
          </cell>
        </row>
        <row r="4283">
          <cell r="A4283">
            <v>7260350340</v>
          </cell>
          <cell r="B4283" t="str">
            <v>REDE ESG FOFO 200 1,26A1,75m ASF S/F</v>
          </cell>
          <cell r="C4283">
            <v>221.42</v>
          </cell>
          <cell r="D4283" t="str">
            <v>M</v>
          </cell>
        </row>
        <row r="4284">
          <cell r="A4284">
            <v>7260350350</v>
          </cell>
          <cell r="B4284" t="str">
            <v>REDE ESG FOFO 200 1,26A1,75m BLOCO S/F</v>
          </cell>
          <cell r="C4284">
            <v>187.01</v>
          </cell>
          <cell r="D4284" t="str">
            <v>M</v>
          </cell>
        </row>
        <row r="4285">
          <cell r="A4285">
            <v>7260350360</v>
          </cell>
          <cell r="B4285" t="str">
            <v>REDE ESG FOFO 200 1,26A1,75m PARAL S/F</v>
          </cell>
          <cell r="C4285">
            <v>190.76</v>
          </cell>
          <cell r="D4285" t="str">
            <v>M</v>
          </cell>
        </row>
        <row r="4286">
          <cell r="A4286">
            <v>7260350370</v>
          </cell>
          <cell r="B4286" t="str">
            <v>REDE ESG FOFO 200 1,76A2,25m S/PAV S/F</v>
          </cell>
          <cell r="C4286">
            <v>156.09</v>
          </cell>
          <cell r="D4286" t="str">
            <v>M</v>
          </cell>
        </row>
        <row r="4287">
          <cell r="A4287">
            <v>7260350380</v>
          </cell>
          <cell r="B4287" t="str">
            <v>REDE ESG FOFO 200 1,76A2,25m ASF S/F</v>
          </cell>
          <cell r="C4287">
            <v>245.42</v>
          </cell>
          <cell r="D4287" t="str">
            <v>M</v>
          </cell>
        </row>
        <row r="4288">
          <cell r="A4288">
            <v>7260350390</v>
          </cell>
          <cell r="B4288" t="str">
            <v>REDE ESG FOFO 200 1,76A2,25m BLOCO S/F</v>
          </cell>
          <cell r="C4288">
            <v>211.02</v>
          </cell>
          <cell r="D4288" t="str">
            <v>M</v>
          </cell>
        </row>
        <row r="4289">
          <cell r="A4289">
            <v>7260350400</v>
          </cell>
          <cell r="B4289" t="str">
            <v>REDE ESG FOFO 200 1,76A2,25m PARAL S/F</v>
          </cell>
          <cell r="C4289">
            <v>214.76</v>
          </cell>
          <cell r="D4289" t="str">
            <v>M</v>
          </cell>
        </row>
        <row r="4290">
          <cell r="A4290">
            <v>7260350410</v>
          </cell>
          <cell r="B4290" t="str">
            <v>REDE ESG FOFO 200 2,26A2,75m S/PAV S/F</v>
          </cell>
          <cell r="C4290">
            <v>192.75</v>
          </cell>
          <cell r="D4290" t="str">
            <v>M</v>
          </cell>
        </row>
        <row r="4291">
          <cell r="A4291">
            <v>7260350420</v>
          </cell>
          <cell r="B4291" t="str">
            <v>REDE ESG FOFO 200 2,26A2,75m ASF S/F</v>
          </cell>
          <cell r="C4291">
            <v>291.91000000000003</v>
          </cell>
          <cell r="D4291" t="str">
            <v>M</v>
          </cell>
        </row>
        <row r="4292">
          <cell r="A4292">
            <v>7260350430</v>
          </cell>
          <cell r="B4292" t="str">
            <v>REDE ESG FOFO 200 2,26A2,75m BLOCO S/F</v>
          </cell>
          <cell r="C4292">
            <v>251.21</v>
          </cell>
          <cell r="D4292" t="str">
            <v>M</v>
          </cell>
        </row>
        <row r="4293">
          <cell r="A4293">
            <v>7260350440</v>
          </cell>
          <cell r="B4293" t="str">
            <v>REDE ESG FOFO 200 2,26A2,75m PARAL S/F</v>
          </cell>
          <cell r="C4293">
            <v>255.27</v>
          </cell>
          <cell r="D4293" t="str">
            <v>M</v>
          </cell>
        </row>
        <row r="4294">
          <cell r="A4294">
            <v>7260350450</v>
          </cell>
          <cell r="B4294" t="str">
            <v>REDE ESG FOFO 200 2,76A3,25m S/PAV S/F</v>
          </cell>
          <cell r="C4294">
            <v>218.88</v>
          </cell>
          <cell r="D4294" t="str">
            <v>M</v>
          </cell>
        </row>
        <row r="4295">
          <cell r="A4295">
            <v>7260350460</v>
          </cell>
          <cell r="B4295" t="str">
            <v>REDE ESG FOFO 200 2,76A3,25m ASF S/F</v>
          </cell>
          <cell r="C4295">
            <v>318.04000000000002</v>
          </cell>
          <cell r="D4295" t="str">
            <v>M</v>
          </cell>
        </row>
        <row r="4296">
          <cell r="A4296">
            <v>7260350470</v>
          </cell>
          <cell r="B4296" t="str">
            <v>REDE ESG FOFO 200 2,76A3,25m BLOCO S/F</v>
          </cell>
          <cell r="C4296">
            <v>276.58</v>
          </cell>
          <cell r="D4296" t="str">
            <v>M</v>
          </cell>
        </row>
        <row r="4297">
          <cell r="A4297">
            <v>7260350480</v>
          </cell>
          <cell r="B4297" t="str">
            <v>REDE ESG FOFO 200 2,76A3,25m PARAL S/F</v>
          </cell>
          <cell r="C4297">
            <v>280.43</v>
          </cell>
          <cell r="D4297" t="str">
            <v>M</v>
          </cell>
        </row>
        <row r="4298">
          <cell r="A4298">
            <v>7260350490</v>
          </cell>
          <cell r="B4298" t="str">
            <v>REDE ESG FOFO 200 3,26A3,75m S/PAV S/F</v>
          </cell>
          <cell r="C4298">
            <v>262.39999999999998</v>
          </cell>
          <cell r="D4298" t="str">
            <v>M</v>
          </cell>
        </row>
        <row r="4299">
          <cell r="A4299">
            <v>7260350500</v>
          </cell>
          <cell r="B4299" t="str">
            <v>REDE ESG FOFO 200 3,26A3,75m ASF S/F</v>
          </cell>
          <cell r="C4299">
            <v>371.39</v>
          </cell>
          <cell r="D4299" t="str">
            <v>M</v>
          </cell>
        </row>
        <row r="4300">
          <cell r="A4300">
            <v>7260350510</v>
          </cell>
          <cell r="B4300" t="str">
            <v>REDE ESG FOFO 200 3,26A3,75m BLOCO S/F</v>
          </cell>
          <cell r="C4300">
            <v>323.32</v>
          </cell>
          <cell r="D4300" t="str">
            <v>M</v>
          </cell>
        </row>
        <row r="4301">
          <cell r="A4301">
            <v>7260350520</v>
          </cell>
          <cell r="B4301" t="str">
            <v>REDE ESG FOFO 200 3,26A3,75m PARAL S/F</v>
          </cell>
          <cell r="C4301">
            <v>327.58999999999997</v>
          </cell>
          <cell r="D4301" t="str">
            <v>M</v>
          </cell>
        </row>
        <row r="4302">
          <cell r="A4302">
            <v>7260350530</v>
          </cell>
          <cell r="B4302" t="str">
            <v>REDE ESG FOFO 200 3,76A4,25m S/PAV S/F</v>
          </cell>
          <cell r="C4302">
            <v>292.58999999999997</v>
          </cell>
          <cell r="D4302" t="str">
            <v>M</v>
          </cell>
        </row>
        <row r="4303">
          <cell r="A4303">
            <v>7260350540</v>
          </cell>
          <cell r="B4303" t="str">
            <v>REDE ESG FOFO 200 3,76A4,25m ASF S/F</v>
          </cell>
          <cell r="C4303">
            <v>401.58</v>
          </cell>
          <cell r="D4303" t="str">
            <v>M</v>
          </cell>
        </row>
        <row r="4304">
          <cell r="A4304">
            <v>7260350550</v>
          </cell>
          <cell r="B4304" t="str">
            <v>REDE ESG FOFO 200 3,76A4,25m BLOCO S/F</v>
          </cell>
          <cell r="C4304">
            <v>353.49</v>
          </cell>
          <cell r="D4304" t="str">
            <v>M</v>
          </cell>
        </row>
        <row r="4305">
          <cell r="A4305">
            <v>7260350560</v>
          </cell>
          <cell r="B4305" t="str">
            <v>REDE ESG FOFO 200 3,76A4,25m PARAL S/F</v>
          </cell>
          <cell r="C4305">
            <v>357.7</v>
          </cell>
          <cell r="D4305" t="str">
            <v>M</v>
          </cell>
        </row>
        <row r="4306">
          <cell r="A4306">
            <v>7260350570</v>
          </cell>
          <cell r="B4306" t="str">
            <v>REDE ESG FOFO 250 ATE 1,25m S/PAV S/F</v>
          </cell>
          <cell r="C4306">
            <v>84.57</v>
          </cell>
          <cell r="D4306" t="str">
            <v>M</v>
          </cell>
        </row>
        <row r="4307">
          <cell r="A4307">
            <v>7260350580</v>
          </cell>
          <cell r="B4307" t="str">
            <v>REDE ESG FOFO 250 ATE 1,25m ASF S/F</v>
          </cell>
          <cell r="C4307">
            <v>169.65</v>
          </cell>
          <cell r="D4307" t="str">
            <v>M</v>
          </cell>
        </row>
        <row r="4308">
          <cell r="A4308">
            <v>7260350590</v>
          </cell>
          <cell r="B4308" t="str">
            <v>REDE ESG FOFO 250 ATE 1,25m BLOCO S/F</v>
          </cell>
          <cell r="C4308">
            <v>137.74</v>
          </cell>
          <cell r="D4308" t="str">
            <v>M</v>
          </cell>
        </row>
        <row r="4309">
          <cell r="A4309">
            <v>7260350600</v>
          </cell>
          <cell r="B4309" t="str">
            <v>REDE ESG FOFO 250 ATE 1,25m PARAL S/F</v>
          </cell>
          <cell r="C4309">
            <v>141.29</v>
          </cell>
          <cell r="D4309" t="str">
            <v>M</v>
          </cell>
        </row>
        <row r="4310">
          <cell r="A4310">
            <v>7260350610</v>
          </cell>
          <cell r="B4310" t="str">
            <v>REDE ESG FOFO 250 1,26A1,75m S/PAV S/F</v>
          </cell>
          <cell r="C4310">
            <v>136.38999999999999</v>
          </cell>
          <cell r="D4310" t="str">
            <v>M</v>
          </cell>
        </row>
        <row r="4311">
          <cell r="A4311">
            <v>7260350620</v>
          </cell>
          <cell r="B4311" t="str">
            <v>REDE ESG FOFO 250 1,26A1,75m ASF S/F</v>
          </cell>
          <cell r="C4311">
            <v>225.71</v>
          </cell>
          <cell r="D4311" t="str">
            <v>M</v>
          </cell>
        </row>
        <row r="4312">
          <cell r="A4312">
            <v>7260350630</v>
          </cell>
          <cell r="B4312" t="str">
            <v>REDE ESG FOFO 250 1,26A1,75m BLOCO S/F</v>
          </cell>
          <cell r="C4312">
            <v>191.31</v>
          </cell>
          <cell r="D4312" t="str">
            <v>M</v>
          </cell>
        </row>
        <row r="4313">
          <cell r="A4313">
            <v>7260350640</v>
          </cell>
          <cell r="B4313" t="str">
            <v>REDE ESG FOFO 250 1,26A1,75m PARAL S/F</v>
          </cell>
          <cell r="C4313">
            <v>195.04</v>
          </cell>
          <cell r="D4313" t="str">
            <v>M</v>
          </cell>
        </row>
        <row r="4314">
          <cell r="A4314">
            <v>7260350650</v>
          </cell>
          <cell r="B4314" t="str">
            <v>REDE ESG FOFO 250 1,76A2,25m S/PAV S/F</v>
          </cell>
          <cell r="C4314">
            <v>160.38</v>
          </cell>
          <cell r="D4314" t="str">
            <v>M</v>
          </cell>
        </row>
        <row r="4315">
          <cell r="A4315">
            <v>7260350660</v>
          </cell>
          <cell r="B4315" t="str">
            <v>REDE ESG FOFO 250 1,76A2,25m ASF S/F</v>
          </cell>
          <cell r="C4315">
            <v>249.7</v>
          </cell>
          <cell r="D4315" t="str">
            <v>M</v>
          </cell>
        </row>
        <row r="4316">
          <cell r="A4316">
            <v>7260350670</v>
          </cell>
          <cell r="B4316" t="str">
            <v>REDE ESG FOFO 250 1,76A2,25m BLOCO S/F</v>
          </cell>
          <cell r="C4316">
            <v>215.31</v>
          </cell>
          <cell r="D4316" t="str">
            <v>M</v>
          </cell>
        </row>
        <row r="4317">
          <cell r="A4317">
            <v>7260350680</v>
          </cell>
          <cell r="B4317" t="str">
            <v>REDE ESG FOFO 250 1,76A2,25m PARAL S/F</v>
          </cell>
          <cell r="C4317">
            <v>219.03</v>
          </cell>
          <cell r="D4317" t="str">
            <v>M</v>
          </cell>
        </row>
        <row r="4318">
          <cell r="A4318">
            <v>7260350690</v>
          </cell>
          <cell r="B4318" t="str">
            <v>REDE ESG FOFO 250 2,26A2,75m S/PAV S/F</v>
          </cell>
          <cell r="C4318">
            <v>197.48</v>
          </cell>
          <cell r="D4318" t="str">
            <v>M</v>
          </cell>
        </row>
        <row r="4319">
          <cell r="A4319">
            <v>7260350700</v>
          </cell>
          <cell r="B4319" t="str">
            <v>REDE ESG FOFO 250 2,26A2,75m ASF S/F</v>
          </cell>
          <cell r="C4319">
            <v>296.64999999999998</v>
          </cell>
          <cell r="D4319" t="str">
            <v>M</v>
          </cell>
        </row>
        <row r="4320">
          <cell r="A4320">
            <v>7260350710</v>
          </cell>
          <cell r="B4320" t="str">
            <v>REDE ESG FOFO 250 2,26A2,75m BLOCO S/F</v>
          </cell>
          <cell r="C4320">
            <v>255.95</v>
          </cell>
          <cell r="D4320" t="str">
            <v>M</v>
          </cell>
        </row>
        <row r="4321">
          <cell r="A4321">
            <v>7260350720</v>
          </cell>
          <cell r="B4321" t="str">
            <v>REDE ESG FOFO 250 2,26A2,75m PARAL S/F</v>
          </cell>
          <cell r="C4321">
            <v>260.01</v>
          </cell>
          <cell r="D4321" t="str">
            <v>M</v>
          </cell>
        </row>
        <row r="4322">
          <cell r="A4322">
            <v>7260350730</v>
          </cell>
          <cell r="B4322" t="str">
            <v>REDE ESG FOFO 250 2,76A3,25m S/PAV S/F</v>
          </cell>
          <cell r="C4322">
            <v>223.62</v>
          </cell>
          <cell r="D4322" t="str">
            <v>M</v>
          </cell>
        </row>
        <row r="4323">
          <cell r="A4323">
            <v>7260350740</v>
          </cell>
          <cell r="B4323" t="str">
            <v>REDE ESG FOFO 250 2,76A3,25m ASF S/F</v>
          </cell>
          <cell r="C4323">
            <v>322.77999999999997</v>
          </cell>
          <cell r="D4323" t="str">
            <v>M</v>
          </cell>
        </row>
        <row r="4324">
          <cell r="A4324">
            <v>7260350750</v>
          </cell>
          <cell r="B4324" t="str">
            <v>REDE ESG FOFO 250 2,76A3,25m BLOCO S/F</v>
          </cell>
          <cell r="C4324">
            <v>281.32</v>
          </cell>
          <cell r="D4324" t="str">
            <v>M</v>
          </cell>
        </row>
        <row r="4325">
          <cell r="A4325">
            <v>7260350760</v>
          </cell>
          <cell r="B4325" t="str">
            <v>REDE ESG FOFO 250 2,76A3,25m PARAL S/F</v>
          </cell>
          <cell r="C4325">
            <v>285.17</v>
          </cell>
          <cell r="D4325" t="str">
            <v>M</v>
          </cell>
        </row>
        <row r="4326">
          <cell r="A4326">
            <v>7260350770</v>
          </cell>
          <cell r="B4326" t="str">
            <v>REDE ESG FOFO 250 3,26A3,75m S/PAV S/F</v>
          </cell>
          <cell r="C4326">
            <v>267.61</v>
          </cell>
          <cell r="D4326" t="str">
            <v>M</v>
          </cell>
        </row>
        <row r="4327">
          <cell r="A4327">
            <v>7260350780</v>
          </cell>
          <cell r="B4327" t="str">
            <v>REDE ESG FOFO 250 3,26A3,75m ASF S/F</v>
          </cell>
          <cell r="C4327">
            <v>376.62</v>
          </cell>
          <cell r="D4327" t="str">
            <v>M</v>
          </cell>
        </row>
        <row r="4328">
          <cell r="A4328">
            <v>7260350790</v>
          </cell>
          <cell r="B4328" t="str">
            <v>REDE ESG FOFO 250 3,26A3,75m BLOCO S/F</v>
          </cell>
          <cell r="C4328">
            <v>328.55</v>
          </cell>
          <cell r="D4328" t="str">
            <v>M</v>
          </cell>
        </row>
        <row r="4329">
          <cell r="A4329">
            <v>7260350800</v>
          </cell>
          <cell r="B4329" t="str">
            <v>REDE ESG FOFO 250 3,26A3,75m PARAL S/F</v>
          </cell>
          <cell r="C4329">
            <v>332.82</v>
          </cell>
          <cell r="D4329" t="str">
            <v>M</v>
          </cell>
        </row>
        <row r="4330">
          <cell r="A4330">
            <v>7260350810</v>
          </cell>
          <cell r="B4330" t="str">
            <v>REDE ESG FOFO 250 3,76A4,25m S/PAV S/F</v>
          </cell>
          <cell r="C4330">
            <v>297.8</v>
          </cell>
          <cell r="D4330" t="str">
            <v>M</v>
          </cell>
        </row>
        <row r="4331">
          <cell r="A4331">
            <v>7260350820</v>
          </cell>
          <cell r="B4331" t="str">
            <v>REDE ESG FOFO 250 3,76A4,25m ASF S/F</v>
          </cell>
          <cell r="C4331">
            <v>406.81</v>
          </cell>
          <cell r="D4331" t="str">
            <v>M</v>
          </cell>
        </row>
        <row r="4332">
          <cell r="A4332">
            <v>7260350830</v>
          </cell>
          <cell r="B4332" t="str">
            <v>REDE ESG FOFO 250 3,76A4,25m BLOCO S/F</v>
          </cell>
          <cell r="C4332">
            <v>358.72</v>
          </cell>
          <cell r="D4332" t="str">
            <v>M</v>
          </cell>
        </row>
        <row r="4333">
          <cell r="A4333">
            <v>7260350840</v>
          </cell>
          <cell r="B4333" t="str">
            <v>REDE ESG FOFO 250 3,76A4,25m PARAL S/F</v>
          </cell>
          <cell r="C4333">
            <v>362.93</v>
          </cell>
          <cell r="D4333" t="str">
            <v>M</v>
          </cell>
        </row>
        <row r="4334">
          <cell r="A4334">
            <v>7260350850</v>
          </cell>
          <cell r="B4334" t="str">
            <v>REDE ESG FOFO 300 ATE 1,25m S/PAV S/F</v>
          </cell>
          <cell r="C4334">
            <v>90.32</v>
          </cell>
          <cell r="D4334" t="str">
            <v>M</v>
          </cell>
        </row>
        <row r="4335">
          <cell r="A4335">
            <v>7260350860</v>
          </cell>
          <cell r="B4335" t="str">
            <v>REDE ESG FOFO 300 ATE 1,25m ASF S/F</v>
          </cell>
          <cell r="C4335">
            <v>175.4</v>
          </cell>
          <cell r="D4335" t="str">
            <v>M</v>
          </cell>
        </row>
        <row r="4336">
          <cell r="A4336">
            <v>7260350870</v>
          </cell>
          <cell r="B4336" t="str">
            <v>REDE ESG FOFO 300 ATE 1,25m BLOCO S/F</v>
          </cell>
          <cell r="C4336">
            <v>143.49</v>
          </cell>
          <cell r="D4336" t="str">
            <v>M</v>
          </cell>
        </row>
        <row r="4337">
          <cell r="A4337">
            <v>7260350880</v>
          </cell>
          <cell r="B4337" t="str">
            <v>REDE ESG FOFO 300 ATE 1,25m PARAL S/F</v>
          </cell>
          <cell r="C4337">
            <v>147.05000000000001</v>
          </cell>
          <cell r="D4337" t="str">
            <v>M</v>
          </cell>
        </row>
        <row r="4338">
          <cell r="A4338">
            <v>7260350890</v>
          </cell>
          <cell r="B4338" t="str">
            <v>REDE ESG FOFO 300 1,26A1,75m S/PAV S/F</v>
          </cell>
          <cell r="C4338">
            <v>142.44</v>
          </cell>
          <cell r="D4338" t="str">
            <v>M</v>
          </cell>
        </row>
        <row r="4339">
          <cell r="A4339">
            <v>7260350900</v>
          </cell>
          <cell r="B4339" t="str">
            <v>REDE ESG FOFO 300 1,26A1,75m ASF S/F</v>
          </cell>
          <cell r="C4339">
            <v>231.77</v>
          </cell>
          <cell r="D4339" t="str">
            <v>M</v>
          </cell>
        </row>
        <row r="4340">
          <cell r="A4340">
            <v>7260350910</v>
          </cell>
          <cell r="B4340" t="str">
            <v>REDE ESG FOFO 300 1,26A1,75m BLOCO S/F</v>
          </cell>
          <cell r="C4340">
            <v>197.37</v>
          </cell>
          <cell r="D4340" t="str">
            <v>M</v>
          </cell>
        </row>
        <row r="4341">
          <cell r="A4341">
            <v>7260350920</v>
          </cell>
          <cell r="B4341" t="str">
            <v>REDE ESG FOFO 300 1,26A1,75m PARAL S/F</v>
          </cell>
          <cell r="C4341">
            <v>201.11</v>
          </cell>
          <cell r="D4341" t="str">
            <v>M</v>
          </cell>
        </row>
        <row r="4342">
          <cell r="A4342">
            <v>7260350930</v>
          </cell>
          <cell r="B4342" t="str">
            <v>REDE ESG FOFO 300 1,76A2,25m S/PAV S/F</v>
          </cell>
          <cell r="C4342">
            <v>166.55</v>
          </cell>
          <cell r="D4342" t="str">
            <v>M</v>
          </cell>
        </row>
        <row r="4343">
          <cell r="A4343">
            <v>7260350940</v>
          </cell>
          <cell r="B4343" t="str">
            <v>REDE ESG FOFO 300 1,76A2,25m ASF S/F</v>
          </cell>
          <cell r="C4343">
            <v>255.88</v>
          </cell>
          <cell r="D4343" t="str">
            <v>M</v>
          </cell>
        </row>
        <row r="4344">
          <cell r="A4344">
            <v>7260350950</v>
          </cell>
          <cell r="B4344" t="str">
            <v>REDE ESG FOFO 300 1,76A2,25m BLOCO S/F</v>
          </cell>
          <cell r="C4344">
            <v>221.49</v>
          </cell>
          <cell r="D4344" t="str">
            <v>M</v>
          </cell>
        </row>
        <row r="4345">
          <cell r="A4345">
            <v>7260350960</v>
          </cell>
          <cell r="B4345" t="str">
            <v>REDE ESG FOFO 300 1,76A2,25m PARAL S/F</v>
          </cell>
          <cell r="C4345">
            <v>225.22</v>
          </cell>
          <cell r="D4345" t="str">
            <v>M</v>
          </cell>
        </row>
        <row r="4346">
          <cell r="A4346">
            <v>7260350970</v>
          </cell>
          <cell r="B4346" t="str">
            <v>REDE ESG FOFO 300 2,26A2,75m S/PAV S/F</v>
          </cell>
          <cell r="C4346">
            <v>204.23</v>
          </cell>
          <cell r="D4346" t="str">
            <v>M</v>
          </cell>
        </row>
        <row r="4347">
          <cell r="A4347">
            <v>7260350980</v>
          </cell>
          <cell r="B4347" t="str">
            <v>REDE ESG FOFO 300 2,26A2,75m ASF S/F</v>
          </cell>
          <cell r="C4347">
            <v>303.39</v>
          </cell>
          <cell r="D4347" t="str">
            <v>M</v>
          </cell>
        </row>
        <row r="4348">
          <cell r="A4348">
            <v>7260350990</v>
          </cell>
          <cell r="B4348" t="str">
            <v>REDE ESG FOFO 300 2,26A2,75m BLOCO S/F</v>
          </cell>
          <cell r="C4348">
            <v>262.69</v>
          </cell>
          <cell r="D4348" t="str">
            <v>M</v>
          </cell>
        </row>
        <row r="4349">
          <cell r="A4349">
            <v>7260351000</v>
          </cell>
          <cell r="B4349" t="str">
            <v>REDE ESG FOFO 300 2,26A2,75m PARAL S/F</v>
          </cell>
          <cell r="C4349">
            <v>266.75</v>
          </cell>
          <cell r="D4349" t="str">
            <v>M</v>
          </cell>
        </row>
        <row r="4350">
          <cell r="A4350">
            <v>7260351010</v>
          </cell>
          <cell r="B4350" t="str">
            <v>REDE ESG FOFO 300 2,76A3,25m S/PAV S/F</v>
          </cell>
          <cell r="C4350">
            <v>230.74</v>
          </cell>
          <cell r="D4350" t="str">
            <v>M</v>
          </cell>
        </row>
        <row r="4351">
          <cell r="A4351">
            <v>7260351020</v>
          </cell>
          <cell r="B4351" t="str">
            <v>REDE ESG FOFO 300 2,76A3,25m ASF S/F</v>
          </cell>
          <cell r="C4351">
            <v>329.9</v>
          </cell>
          <cell r="D4351" t="str">
            <v>M</v>
          </cell>
        </row>
        <row r="4352">
          <cell r="A4352">
            <v>7260351030</v>
          </cell>
          <cell r="B4352" t="str">
            <v>REDE ESG FOFO 300 2,76A3,25m BLOCO S/F</v>
          </cell>
          <cell r="C4352">
            <v>288.44</v>
          </cell>
          <cell r="D4352" t="str">
            <v>M</v>
          </cell>
        </row>
        <row r="4353">
          <cell r="A4353">
            <v>7260351040</v>
          </cell>
          <cell r="B4353" t="str">
            <v>REDE ESG FOFO 300 2,76A3,25m PARAL S/F</v>
          </cell>
          <cell r="C4353">
            <v>292.29000000000002</v>
          </cell>
          <cell r="D4353" t="str">
            <v>M</v>
          </cell>
        </row>
        <row r="4354">
          <cell r="A4354">
            <v>7260351050</v>
          </cell>
          <cell r="B4354" t="str">
            <v>REDE ESG FOFO 300 3,26A3,75m S/PAV S/F</v>
          </cell>
          <cell r="C4354">
            <v>276.10000000000002</v>
          </cell>
          <cell r="D4354" t="str">
            <v>M</v>
          </cell>
        </row>
        <row r="4355">
          <cell r="A4355">
            <v>7260351060</v>
          </cell>
          <cell r="B4355" t="str">
            <v>REDE ESG FOFO 300 3,26A3,75m ASF S/F</v>
          </cell>
          <cell r="C4355">
            <v>385.11</v>
          </cell>
          <cell r="D4355" t="str">
            <v>M</v>
          </cell>
        </row>
        <row r="4356">
          <cell r="A4356">
            <v>7260351070</v>
          </cell>
          <cell r="B4356" t="str">
            <v>REDE ESG FOFO 300 3,26A3,75m BLOCO S/F</v>
          </cell>
          <cell r="C4356">
            <v>337.03</v>
          </cell>
          <cell r="D4356" t="str">
            <v>M</v>
          </cell>
        </row>
        <row r="4357">
          <cell r="A4357">
            <v>7260351080</v>
          </cell>
          <cell r="B4357" t="str">
            <v>REDE ESG FOFO 300 3,26A3,75m PARAL S/F</v>
          </cell>
          <cell r="C4357">
            <v>341.31</v>
          </cell>
          <cell r="D4357" t="str">
            <v>M</v>
          </cell>
        </row>
        <row r="4358">
          <cell r="A4358">
            <v>7260351090</v>
          </cell>
          <cell r="B4358" t="str">
            <v>REDE ESG FOFO 300 3,76A4,25m S/PAV S/F</v>
          </cell>
          <cell r="C4358">
            <v>310.06</v>
          </cell>
          <cell r="D4358" t="str">
            <v>M</v>
          </cell>
        </row>
        <row r="4359">
          <cell r="A4359">
            <v>7260351100</v>
          </cell>
          <cell r="B4359" t="str">
            <v>REDE ESG FOFO 300 3,76A4,25m ASF S/F</v>
          </cell>
          <cell r="C4359">
            <v>419.06</v>
          </cell>
          <cell r="D4359" t="str">
            <v>M</v>
          </cell>
        </row>
        <row r="4360">
          <cell r="A4360">
            <v>7260351110</v>
          </cell>
          <cell r="B4360" t="str">
            <v>REDE ESG FOFO 300 3,76A4,25m BLOCO S/F</v>
          </cell>
          <cell r="C4360">
            <v>370.96</v>
          </cell>
          <cell r="D4360" t="str">
            <v>M</v>
          </cell>
        </row>
        <row r="4361">
          <cell r="A4361">
            <v>7260351120</v>
          </cell>
          <cell r="B4361" t="str">
            <v>REDE ESG FOFO 300 3,76A4,25m PARAL S/F</v>
          </cell>
          <cell r="C4361">
            <v>375.18</v>
          </cell>
          <cell r="D4361" t="str">
            <v>M</v>
          </cell>
        </row>
        <row r="4362">
          <cell r="A4362">
            <v>7260351130</v>
          </cell>
          <cell r="B4362" t="str">
            <v>REDE ESG FOFO 350 ATE 1,25m S/PAV S/F</v>
          </cell>
          <cell r="C4362">
            <v>95.3</v>
          </cell>
          <cell r="D4362" t="str">
            <v>M</v>
          </cell>
        </row>
        <row r="4363">
          <cell r="A4363">
            <v>7260351140</v>
          </cell>
          <cell r="B4363" t="str">
            <v>REDE ESG FOFO 350 ATE 1,25m ASF S/F</v>
          </cell>
          <cell r="C4363">
            <v>180.39</v>
          </cell>
          <cell r="D4363" t="str">
            <v>M</v>
          </cell>
        </row>
        <row r="4364">
          <cell r="A4364">
            <v>7260351150</v>
          </cell>
          <cell r="B4364" t="str">
            <v>REDE ESG FOFO 350 ATE 1,25m BLOCO S/F</v>
          </cell>
          <cell r="C4364">
            <v>148.49</v>
          </cell>
          <cell r="D4364" t="str">
            <v>M</v>
          </cell>
        </row>
        <row r="4365">
          <cell r="A4365">
            <v>7260351160</v>
          </cell>
          <cell r="B4365" t="str">
            <v>REDE ESG FOFO 350 ATE 1,25m PARAL S/F</v>
          </cell>
          <cell r="C4365">
            <v>152.04</v>
          </cell>
          <cell r="D4365" t="str">
            <v>M</v>
          </cell>
        </row>
        <row r="4366">
          <cell r="A4366">
            <v>7260351170</v>
          </cell>
          <cell r="B4366" t="str">
            <v>REDE ESG FOFO 350 1,26A1,75m S/PAV S/F</v>
          </cell>
          <cell r="C4366">
            <v>147.49</v>
          </cell>
          <cell r="D4366" t="str">
            <v>M</v>
          </cell>
        </row>
        <row r="4367">
          <cell r="A4367">
            <v>7260351180</v>
          </cell>
          <cell r="B4367" t="str">
            <v>REDE ESG FOFO 350 1,26A1,75m ASF S/F</v>
          </cell>
          <cell r="C4367">
            <v>236.82</v>
          </cell>
          <cell r="D4367" t="str">
            <v>M</v>
          </cell>
        </row>
        <row r="4368">
          <cell r="A4368">
            <v>7260351190</v>
          </cell>
          <cell r="B4368" t="str">
            <v>REDE ESG FOFO 350 1,26A1,75m BLOCO S/F</v>
          </cell>
          <cell r="C4368">
            <v>202.41</v>
          </cell>
          <cell r="D4368" t="str">
            <v>M</v>
          </cell>
        </row>
        <row r="4369">
          <cell r="A4369">
            <v>7260351200</v>
          </cell>
          <cell r="B4369" t="str">
            <v>REDE ESG FOFO 350 1,26A1,75m PARAL S/F</v>
          </cell>
          <cell r="C4369">
            <v>206.15</v>
          </cell>
          <cell r="D4369" t="str">
            <v>M</v>
          </cell>
        </row>
        <row r="4370">
          <cell r="A4370">
            <v>7260351210</v>
          </cell>
          <cell r="B4370" t="str">
            <v>REDE ESG FOFO 350 1,76A2,25m S/PAV S/F</v>
          </cell>
          <cell r="C4370">
            <v>171.61</v>
          </cell>
          <cell r="D4370" t="str">
            <v>M</v>
          </cell>
        </row>
        <row r="4371">
          <cell r="A4371">
            <v>7260351220</v>
          </cell>
          <cell r="B4371" t="str">
            <v>REDE ESG FOFO 350 1,76A2,25m ASF S/F</v>
          </cell>
          <cell r="C4371">
            <v>260.94</v>
          </cell>
          <cell r="D4371" t="str">
            <v>M</v>
          </cell>
        </row>
        <row r="4372">
          <cell r="A4372">
            <v>7260351230</v>
          </cell>
          <cell r="B4372" t="str">
            <v>REDE ESG FOFO 350 1,76A2,25m BLOCO S/F</v>
          </cell>
          <cell r="C4372">
            <v>226.54</v>
          </cell>
          <cell r="D4372" t="str">
            <v>M</v>
          </cell>
        </row>
        <row r="4373">
          <cell r="A4373">
            <v>7260351240</v>
          </cell>
          <cell r="B4373" t="str">
            <v>REDE ESG FOFO 350 1,76A2,25m PARAL S/F</v>
          </cell>
          <cell r="C4373">
            <v>230.27</v>
          </cell>
          <cell r="D4373" t="str">
            <v>M</v>
          </cell>
        </row>
        <row r="4374">
          <cell r="A4374">
            <v>7260351250</v>
          </cell>
          <cell r="B4374" t="str">
            <v>REDE ESG FOFO 350 2,26A2,75m S/PAV S/F</v>
          </cell>
          <cell r="C4374">
            <v>209.8</v>
          </cell>
          <cell r="D4374" t="str">
            <v>M</v>
          </cell>
        </row>
        <row r="4375">
          <cell r="A4375">
            <v>7260351260</v>
          </cell>
          <cell r="B4375" t="str">
            <v>REDE ESG FOFO 350 2,26A2,75m ASF S/F</v>
          </cell>
          <cell r="C4375">
            <v>308.97000000000003</v>
          </cell>
          <cell r="D4375" t="str">
            <v>M</v>
          </cell>
        </row>
        <row r="4376">
          <cell r="A4376">
            <v>7260351270</v>
          </cell>
          <cell r="B4376" t="str">
            <v>REDE ESG FOFO 350 2,26A2,75m BLOCO S/F</v>
          </cell>
          <cell r="C4376">
            <v>268.26</v>
          </cell>
          <cell r="D4376" t="str">
            <v>M</v>
          </cell>
        </row>
        <row r="4377">
          <cell r="A4377">
            <v>7260351280</v>
          </cell>
          <cell r="B4377" t="str">
            <v>REDE ESG FOFO 350 2,26A2,75m PARAL S/F</v>
          </cell>
          <cell r="C4377">
            <v>272.32</v>
          </cell>
          <cell r="D4377" t="str">
            <v>M</v>
          </cell>
        </row>
        <row r="4378">
          <cell r="A4378">
            <v>7260351290</v>
          </cell>
          <cell r="B4378" t="str">
            <v>REDE ESG FOFO 350 2,76A3,25m S/PAV S/F</v>
          </cell>
          <cell r="C4378">
            <v>236.32</v>
          </cell>
          <cell r="D4378" t="str">
            <v>M</v>
          </cell>
        </row>
        <row r="4379">
          <cell r="A4379">
            <v>7260351300</v>
          </cell>
          <cell r="B4379" t="str">
            <v>REDE ESG FOFO 350 2,76A3,25m ASF S/F</v>
          </cell>
          <cell r="C4379">
            <v>335.48</v>
          </cell>
          <cell r="D4379" t="str">
            <v>M</v>
          </cell>
        </row>
        <row r="4380">
          <cell r="A4380">
            <v>7260351310</v>
          </cell>
          <cell r="B4380" t="str">
            <v>REDE ESG FOFO 350 2,76A3,25m BLOCO S/F</v>
          </cell>
          <cell r="C4380">
            <v>294.01</v>
          </cell>
          <cell r="D4380" t="str">
            <v>M</v>
          </cell>
        </row>
        <row r="4381">
          <cell r="A4381">
            <v>7260351320</v>
          </cell>
          <cell r="B4381" t="str">
            <v>REDE ESG FOFO 350 2,76A3,25m PARAL S/F</v>
          </cell>
          <cell r="C4381">
            <v>297.86</v>
          </cell>
          <cell r="D4381" t="str">
            <v>M</v>
          </cell>
        </row>
        <row r="4382">
          <cell r="A4382">
            <v>7260351330</v>
          </cell>
          <cell r="B4382" t="str">
            <v>REDE ESG FOFO 350 3,26A3,75m S/PAV S/F</v>
          </cell>
          <cell r="C4382">
            <v>282.08999999999997</v>
          </cell>
          <cell r="D4382" t="str">
            <v>M</v>
          </cell>
        </row>
        <row r="4383">
          <cell r="A4383">
            <v>7260351340</v>
          </cell>
          <cell r="B4383" t="str">
            <v>REDE ESG FOFO 350 3,26A3,75m ASF S/F</v>
          </cell>
          <cell r="C4383">
            <v>391.07</v>
          </cell>
          <cell r="D4383" t="str">
            <v>M</v>
          </cell>
        </row>
        <row r="4384">
          <cell r="A4384">
            <v>7260351350</v>
          </cell>
          <cell r="B4384" t="str">
            <v>REDE ESG FOFO 350 3,26A3,75m BLOCO S/F</v>
          </cell>
          <cell r="C4384">
            <v>343</v>
          </cell>
          <cell r="D4384" t="str">
            <v>M</v>
          </cell>
        </row>
        <row r="4385">
          <cell r="A4385">
            <v>7260351360</v>
          </cell>
          <cell r="B4385" t="str">
            <v>REDE ESG FOFO 350 3,26A3,75m PARAL S/F</v>
          </cell>
          <cell r="C4385">
            <v>347.28</v>
          </cell>
          <cell r="D4385" t="str">
            <v>M</v>
          </cell>
        </row>
        <row r="4386">
          <cell r="A4386">
            <v>7260351370</v>
          </cell>
          <cell r="B4386" t="str">
            <v>REDE ESG FOFO 350 3,76A4,25m S/PAV S/F</v>
          </cell>
          <cell r="C4386">
            <v>316.04000000000002</v>
          </cell>
          <cell r="D4386" t="str">
            <v>M</v>
          </cell>
        </row>
        <row r="4387">
          <cell r="A4387">
            <v>7260351380</v>
          </cell>
          <cell r="B4387" t="str">
            <v>REDE ESG FOFO 350 3,76A4,25m ASF S/F</v>
          </cell>
          <cell r="C4387">
            <v>425.02</v>
          </cell>
          <cell r="D4387" t="str">
            <v>M</v>
          </cell>
        </row>
        <row r="4388">
          <cell r="A4388">
            <v>7260351390</v>
          </cell>
          <cell r="B4388" t="str">
            <v>REDE ESG FOFO 350 3,76A4,25m BLOCO S/F</v>
          </cell>
          <cell r="C4388">
            <v>376.93</v>
          </cell>
          <cell r="D4388" t="str">
            <v>M</v>
          </cell>
        </row>
        <row r="4389">
          <cell r="A4389">
            <v>7260351400</v>
          </cell>
          <cell r="B4389" t="str">
            <v>REDE ESG FOFO 350 3,76A4,25m PARAL S/F</v>
          </cell>
          <cell r="C4389">
            <v>381.15</v>
          </cell>
          <cell r="D4389" t="str">
            <v>M</v>
          </cell>
        </row>
        <row r="4390">
          <cell r="A4390">
            <v>7260351410</v>
          </cell>
          <cell r="B4390" t="str">
            <v>REDE ESG FOFO 400 ATE 1,25m S/PAV S/F</v>
          </cell>
          <cell r="C4390">
            <v>99.51</v>
          </cell>
          <cell r="D4390" t="str">
            <v>M</v>
          </cell>
        </row>
        <row r="4391">
          <cell r="A4391">
            <v>7260351420</v>
          </cell>
          <cell r="B4391" t="str">
            <v>REDE ESG FOFO 400 ATE 1,25m ASF S/F</v>
          </cell>
          <cell r="C4391">
            <v>184.6</v>
          </cell>
          <cell r="D4391" t="str">
            <v>M</v>
          </cell>
        </row>
        <row r="4392">
          <cell r="A4392">
            <v>7260351430</v>
          </cell>
          <cell r="B4392" t="str">
            <v>REDE ESG FOFO 400 ATE 1,25m BLOCO S/F</v>
          </cell>
          <cell r="C4392">
            <v>152.69999999999999</v>
          </cell>
          <cell r="D4392" t="str">
            <v>M</v>
          </cell>
        </row>
        <row r="4393">
          <cell r="A4393">
            <v>7260351440</v>
          </cell>
          <cell r="B4393" t="str">
            <v>REDE ESG FOFO 400 ATE 1,25m PARAL S/F</v>
          </cell>
          <cell r="C4393">
            <v>156.26</v>
          </cell>
          <cell r="D4393" t="str">
            <v>M</v>
          </cell>
        </row>
        <row r="4394">
          <cell r="A4394">
            <v>7260351450</v>
          </cell>
          <cell r="B4394" t="str">
            <v>REDE ESG FOFO 400 1,26A1,75m S/PAV S/F</v>
          </cell>
          <cell r="C4394">
            <v>152.18</v>
          </cell>
          <cell r="D4394" t="str">
            <v>M</v>
          </cell>
        </row>
        <row r="4395">
          <cell r="A4395">
            <v>7260351460</v>
          </cell>
          <cell r="B4395" t="str">
            <v>REDE ESG FOFO 400 1,26A1,75m ASF S/F</v>
          </cell>
          <cell r="C4395">
            <v>241.51</v>
          </cell>
          <cell r="D4395" t="str">
            <v>M</v>
          </cell>
        </row>
        <row r="4396">
          <cell r="A4396">
            <v>7260351470</v>
          </cell>
          <cell r="B4396" t="str">
            <v>REDE ESG FOFO 400 1,26A1,75m BLOCO S/F</v>
          </cell>
          <cell r="C4396">
            <v>207.1</v>
          </cell>
          <cell r="D4396" t="str">
            <v>M</v>
          </cell>
        </row>
        <row r="4397">
          <cell r="A4397">
            <v>7260351480</v>
          </cell>
          <cell r="B4397" t="str">
            <v>REDE ESG FOFO 400 1,26A1,75m PARAL S/F</v>
          </cell>
          <cell r="C4397">
            <v>210.84</v>
          </cell>
          <cell r="D4397" t="str">
            <v>M</v>
          </cell>
        </row>
        <row r="4398">
          <cell r="A4398">
            <v>7260351490</v>
          </cell>
          <cell r="B4398" t="str">
            <v>REDE ESG FOFO 400 1,76A2,25m S/PAV S/F</v>
          </cell>
          <cell r="C4398">
            <v>176.48</v>
          </cell>
          <cell r="D4398" t="str">
            <v>M</v>
          </cell>
        </row>
        <row r="4399">
          <cell r="A4399">
            <v>7260351500</v>
          </cell>
          <cell r="B4399" t="str">
            <v>REDE ESG FOFO 400 1,76A2,25m ASF S/F</v>
          </cell>
          <cell r="C4399">
            <v>265.81</v>
          </cell>
          <cell r="D4399" t="str">
            <v>M</v>
          </cell>
        </row>
        <row r="4400">
          <cell r="A4400">
            <v>7260351510</v>
          </cell>
          <cell r="B4400" t="str">
            <v>REDE ESG FOFO 400 1,76A2,25m BLOCO S/F</v>
          </cell>
          <cell r="C4400">
            <v>231.41</v>
          </cell>
          <cell r="D4400" t="str">
            <v>M</v>
          </cell>
        </row>
        <row r="4401">
          <cell r="A4401">
            <v>7260351520</v>
          </cell>
          <cell r="B4401" t="str">
            <v>REDE ESG FOFO 400 1,76A2,25m PARAL S/F</v>
          </cell>
          <cell r="C4401">
            <v>235.14</v>
          </cell>
          <cell r="D4401" t="str">
            <v>M</v>
          </cell>
        </row>
        <row r="4402">
          <cell r="A4402">
            <v>7260351530</v>
          </cell>
          <cell r="B4402" t="str">
            <v>REDE ESG FOFO 400 2,26A2,75m S/PAV S/F</v>
          </cell>
          <cell r="C4402">
            <v>215.45</v>
          </cell>
          <cell r="D4402" t="str">
            <v>M</v>
          </cell>
        </row>
        <row r="4403">
          <cell r="A4403">
            <v>7260351540</v>
          </cell>
          <cell r="B4403" t="str">
            <v>REDE ESG FOFO 400 2,26A2,75m ASF S/F</v>
          </cell>
          <cell r="C4403">
            <v>314.61</v>
          </cell>
          <cell r="D4403" t="str">
            <v>M</v>
          </cell>
        </row>
        <row r="4404">
          <cell r="A4404">
            <v>7260351550</v>
          </cell>
          <cell r="B4404" t="str">
            <v>REDE ESG FOFO 400 2,26A2,75m BLOCO S/F</v>
          </cell>
          <cell r="C4404">
            <v>273.91000000000003</v>
          </cell>
          <cell r="D4404" t="str">
            <v>M</v>
          </cell>
        </row>
        <row r="4405">
          <cell r="A4405">
            <v>7260351560</v>
          </cell>
          <cell r="B4405" t="str">
            <v>REDE ESG FOFO 400 2,26A2,75m PARAL S/F</v>
          </cell>
          <cell r="C4405">
            <v>277.97000000000003</v>
          </cell>
          <cell r="D4405" t="str">
            <v>M</v>
          </cell>
        </row>
        <row r="4406">
          <cell r="A4406">
            <v>7260351570</v>
          </cell>
          <cell r="B4406" t="str">
            <v>REDE ESG FOFO 400 2,76A3,25m S/PAV S/F</v>
          </cell>
          <cell r="C4406">
            <v>242.89</v>
          </cell>
          <cell r="D4406" t="str">
            <v>M</v>
          </cell>
        </row>
        <row r="4407">
          <cell r="A4407">
            <v>7260351580</v>
          </cell>
          <cell r="B4407" t="str">
            <v>REDE ESG FOFO 400 2,76A3,25m ASF S/F</v>
          </cell>
          <cell r="C4407">
            <v>342.06</v>
          </cell>
          <cell r="D4407" t="str">
            <v>M</v>
          </cell>
        </row>
        <row r="4408">
          <cell r="A4408">
            <v>7260351590</v>
          </cell>
          <cell r="B4408" t="str">
            <v>REDE ESG FOFO 400 2,76A3,25m BLOCO S/F</v>
          </cell>
          <cell r="C4408">
            <v>300.60000000000002</v>
          </cell>
          <cell r="D4408" t="str">
            <v>M</v>
          </cell>
        </row>
        <row r="4409">
          <cell r="A4409">
            <v>7260351600</v>
          </cell>
          <cell r="B4409" t="str">
            <v>REDE ESG FOFO 400 2,76A3,25m PARAL S/F</v>
          </cell>
          <cell r="C4409">
            <v>304.45</v>
          </cell>
          <cell r="D4409" t="str">
            <v>M</v>
          </cell>
        </row>
        <row r="4410">
          <cell r="A4410">
            <v>7260351610</v>
          </cell>
          <cell r="B4410" t="str">
            <v>REDE ESG FOFO 400 3,26A3,75m S/PAV S/F</v>
          </cell>
          <cell r="C4410">
            <v>292.83</v>
          </cell>
          <cell r="D4410" t="str">
            <v>M</v>
          </cell>
        </row>
        <row r="4411">
          <cell r="A4411">
            <v>7260351620</v>
          </cell>
          <cell r="B4411" t="str">
            <v>REDE ESG FOFO 400 3,26A3,75m ASF S/F</v>
          </cell>
          <cell r="C4411">
            <v>401.82</v>
          </cell>
          <cell r="D4411" t="str">
            <v>M</v>
          </cell>
        </row>
        <row r="4412">
          <cell r="A4412">
            <v>7260351630</v>
          </cell>
          <cell r="B4412" t="str">
            <v>REDE ESG FOFO 400 3,26A3,75m BLOCO S/F</v>
          </cell>
          <cell r="C4412">
            <v>353.75</v>
          </cell>
          <cell r="D4412" t="str">
            <v>M</v>
          </cell>
        </row>
        <row r="4413">
          <cell r="A4413">
            <v>7260351640</v>
          </cell>
          <cell r="B4413" t="str">
            <v>REDE ESG FOFO 400 3,26A3,75m PARAL S/F</v>
          </cell>
          <cell r="C4413">
            <v>358.03</v>
          </cell>
          <cell r="D4413" t="str">
            <v>M</v>
          </cell>
        </row>
        <row r="4414">
          <cell r="A4414">
            <v>7260351650</v>
          </cell>
          <cell r="B4414" t="str">
            <v>REDE ESG FOFO 400 3,76A4,25m S/PAV S/F</v>
          </cell>
          <cell r="C4414">
            <v>321.14999999999998</v>
          </cell>
          <cell r="D4414" t="str">
            <v>M</v>
          </cell>
        </row>
        <row r="4415">
          <cell r="A4415">
            <v>7260351660</v>
          </cell>
          <cell r="B4415" t="str">
            <v>REDE ESG FOFO 400 3,76A4,25m ASF S/F</v>
          </cell>
          <cell r="C4415">
            <v>430.14</v>
          </cell>
          <cell r="D4415" t="str">
            <v>M</v>
          </cell>
        </row>
        <row r="4416">
          <cell r="A4416">
            <v>7260351670</v>
          </cell>
          <cell r="B4416" t="str">
            <v>REDE ESG FOFO 400 3,76A4,25m BLOCO S/F</v>
          </cell>
          <cell r="C4416">
            <v>382.05</v>
          </cell>
          <cell r="D4416" t="str">
            <v>M</v>
          </cell>
        </row>
        <row r="4417">
          <cell r="A4417">
            <v>7260351680</v>
          </cell>
          <cell r="B4417" t="str">
            <v>REDE ESG FOFO 400 3,76A4,25m PARAL S/F</v>
          </cell>
          <cell r="C4417">
            <v>386.27</v>
          </cell>
          <cell r="D4417" t="str">
            <v>M</v>
          </cell>
        </row>
        <row r="4418">
          <cell r="A4418">
            <v>7260400005</v>
          </cell>
          <cell r="B4418" t="str">
            <v>##REDE ESG DEFOFO 100 ATE 1,25m S/PAV</v>
          </cell>
          <cell r="C4418">
            <v>113.68</v>
          </cell>
          <cell r="D4418" t="str">
            <v>M</v>
          </cell>
        </row>
        <row r="4419">
          <cell r="A4419">
            <v>7260400010</v>
          </cell>
          <cell r="B4419" t="str">
            <v>##REDE ESG DEFOFO 150 ATE 1,25m S/PAV</v>
          </cell>
          <cell r="C4419">
            <v>194.67</v>
          </cell>
          <cell r="D4419" t="str">
            <v>M</v>
          </cell>
        </row>
        <row r="4420">
          <cell r="A4420">
            <v>7260400011</v>
          </cell>
          <cell r="B4420" t="str">
            <v>REDE ESG DEFOFO 100 ATE 1,25m S/PAV</v>
          </cell>
          <cell r="C4420">
            <v>113.68</v>
          </cell>
          <cell r="D4420" t="str">
            <v>M</v>
          </cell>
        </row>
        <row r="4421">
          <cell r="A4421">
            <v>7260400020</v>
          </cell>
          <cell r="B4421" t="str">
            <v>REDE ESG DEFOFO 100 ATE 1,25m ASFAL</v>
          </cell>
          <cell r="C4421">
            <v>198.77</v>
          </cell>
          <cell r="D4421" t="str">
            <v>M</v>
          </cell>
        </row>
        <row r="4422">
          <cell r="A4422">
            <v>7260400030</v>
          </cell>
          <cell r="B4422" t="str">
            <v>REDE ESG DEFOFO 100 ATE 1,25m BLOCO</v>
          </cell>
          <cell r="C4422">
            <v>166.87</v>
          </cell>
          <cell r="D4422" t="str">
            <v>M</v>
          </cell>
        </row>
        <row r="4423">
          <cell r="A4423">
            <v>7260400040</v>
          </cell>
          <cell r="B4423" t="str">
            <v>REDE ESG DEFOFO 100 ATE 1,25m PARAL</v>
          </cell>
          <cell r="C4423">
            <v>170.42</v>
          </cell>
          <cell r="D4423" t="str">
            <v>M</v>
          </cell>
        </row>
        <row r="4424">
          <cell r="A4424">
            <v>7260400050</v>
          </cell>
          <cell r="B4424" t="str">
            <v>REDE ESG DEFOFO 100 1,26A1,75 S/PAV</v>
          </cell>
          <cell r="C4424">
            <v>164.83</v>
          </cell>
          <cell r="D4424" t="str">
            <v>M</v>
          </cell>
        </row>
        <row r="4425">
          <cell r="A4425">
            <v>7260400060</v>
          </cell>
          <cell r="B4425" t="str">
            <v>REDE ESG DEFOFO 100 1,26A1,75 ASFAL</v>
          </cell>
          <cell r="C4425">
            <v>254.16</v>
          </cell>
          <cell r="D4425" t="str">
            <v>M</v>
          </cell>
        </row>
        <row r="4426">
          <cell r="A4426">
            <v>7260400070</v>
          </cell>
          <cell r="B4426" t="str">
            <v>REDE ESG DEFOFO 100 1,26A1,75 BLOCO</v>
          </cell>
          <cell r="C4426">
            <v>219.75</v>
          </cell>
          <cell r="D4426" t="str">
            <v>M</v>
          </cell>
        </row>
        <row r="4427">
          <cell r="A4427">
            <v>7260400080</v>
          </cell>
          <cell r="B4427" t="str">
            <v>REDE ESG DEFOFO 100 1,26A1,75 PARAL</v>
          </cell>
          <cell r="C4427">
            <v>223.49</v>
          </cell>
          <cell r="D4427" t="str">
            <v>M</v>
          </cell>
        </row>
        <row r="4428">
          <cell r="A4428">
            <v>7260400090</v>
          </cell>
          <cell r="B4428" t="str">
            <v>REDE ESG DEFOFO 100 1,76A2,25 S/PAV</v>
          </cell>
          <cell r="C4428">
            <v>188.82</v>
          </cell>
          <cell r="D4428" t="str">
            <v>M</v>
          </cell>
        </row>
        <row r="4429">
          <cell r="A4429">
            <v>7260400100</v>
          </cell>
          <cell r="B4429" t="str">
            <v>REDE ESG DEFOFO 100 1,76A2,25 ASFAL</v>
          </cell>
          <cell r="C4429">
            <v>278.14999999999998</v>
          </cell>
          <cell r="D4429" t="str">
            <v>M</v>
          </cell>
        </row>
        <row r="4430">
          <cell r="A4430">
            <v>7260400110</v>
          </cell>
          <cell r="B4430" t="str">
            <v>REDE ESG DEFOFO 100 1,76A2,25 BLOCO</v>
          </cell>
          <cell r="C4430">
            <v>243.75</v>
          </cell>
          <cell r="D4430" t="str">
            <v>M</v>
          </cell>
        </row>
        <row r="4431">
          <cell r="A4431">
            <v>7260400120</v>
          </cell>
          <cell r="B4431" t="str">
            <v>REDE ESG DEFOFO 100 1,76A2,25 PARAL</v>
          </cell>
          <cell r="C4431">
            <v>247.48</v>
          </cell>
          <cell r="D4431" t="str">
            <v>M</v>
          </cell>
        </row>
        <row r="4432">
          <cell r="A4432">
            <v>7260400130</v>
          </cell>
          <cell r="B4432" t="str">
            <v>REDE ESG DEFOFO 100 2,26A2,75 S/PAV</v>
          </cell>
          <cell r="C4432">
            <v>224.61</v>
          </cell>
          <cell r="D4432" t="str">
            <v>M</v>
          </cell>
        </row>
        <row r="4433">
          <cell r="A4433">
            <v>7260400140</v>
          </cell>
          <cell r="B4433" t="str">
            <v>REDE ESG DEFOFO 100 2,26A2,75 ASFAL</v>
          </cell>
          <cell r="C4433">
            <v>323.76</v>
          </cell>
          <cell r="D4433" t="str">
            <v>M</v>
          </cell>
        </row>
        <row r="4434">
          <cell r="A4434">
            <v>7260400150</v>
          </cell>
          <cell r="B4434" t="str">
            <v>REDE ESG DEFOFO 100 2,26A2,75 BLOCO</v>
          </cell>
          <cell r="C4434">
            <v>283.06</v>
          </cell>
          <cell r="D4434" t="str">
            <v>M</v>
          </cell>
        </row>
        <row r="4435">
          <cell r="A4435">
            <v>7260400160</v>
          </cell>
          <cell r="B4435" t="str">
            <v>REDE ESG DEFOFO 100 2,26A2,75 PARAL</v>
          </cell>
          <cell r="C4435">
            <v>287.12</v>
          </cell>
          <cell r="D4435" t="str">
            <v>M</v>
          </cell>
        </row>
        <row r="4436">
          <cell r="A4436">
            <v>7260400170</v>
          </cell>
          <cell r="B4436" t="str">
            <v>REDE ESG DEFOFO 100 2,76A3,25 S/PAV</v>
          </cell>
          <cell r="C4436">
            <v>250.74</v>
          </cell>
          <cell r="D4436" t="str">
            <v>M</v>
          </cell>
        </row>
        <row r="4437">
          <cell r="A4437">
            <v>7260400180</v>
          </cell>
          <cell r="B4437" t="str">
            <v>REDE ESG DEFOFO 100 2,76A3,25 ASFAL</v>
          </cell>
          <cell r="C4437">
            <v>349.89</v>
          </cell>
          <cell r="D4437" t="str">
            <v>M</v>
          </cell>
        </row>
        <row r="4438">
          <cell r="A4438">
            <v>7260400190</v>
          </cell>
          <cell r="B4438" t="str">
            <v>REDE ESG DEFOFO 100 2,76A3,25 BLOCO</v>
          </cell>
          <cell r="C4438">
            <v>308.43</v>
          </cell>
          <cell r="D4438" t="str">
            <v>M</v>
          </cell>
        </row>
        <row r="4439">
          <cell r="A4439">
            <v>7260400200</v>
          </cell>
          <cell r="B4439" t="str">
            <v>REDE ESG DEFOFO 100 2,76A3,25 PARAL</v>
          </cell>
          <cell r="C4439">
            <v>312.27999999999997</v>
          </cell>
          <cell r="D4439" t="str">
            <v>M</v>
          </cell>
        </row>
        <row r="4440">
          <cell r="A4440">
            <v>7260400210</v>
          </cell>
          <cell r="B4440" t="str">
            <v>REDE ESG DEFOFO 100 3,26A3,75 S/PAV</v>
          </cell>
          <cell r="C4440">
            <v>293.42</v>
          </cell>
          <cell r="D4440" t="str">
            <v>M</v>
          </cell>
        </row>
        <row r="4441">
          <cell r="A4441">
            <v>7260400220</v>
          </cell>
          <cell r="B4441" t="str">
            <v>REDE ESG DEFOFO 100 3,26A3,75 ASFAL</v>
          </cell>
          <cell r="C4441">
            <v>402.43</v>
          </cell>
          <cell r="D4441" t="str">
            <v>M</v>
          </cell>
        </row>
        <row r="4442">
          <cell r="A4442">
            <v>7260400230</v>
          </cell>
          <cell r="B4442" t="str">
            <v>REDE ESG DEFOFO 100 3,26A3,75 BLOCO</v>
          </cell>
          <cell r="C4442">
            <v>354.35</v>
          </cell>
          <cell r="D4442" t="str">
            <v>M</v>
          </cell>
        </row>
        <row r="4443">
          <cell r="A4443">
            <v>7260400240</v>
          </cell>
          <cell r="B4443" t="str">
            <v>REDE ESG DEFOFO 100 3,26A3,75 PARAL</v>
          </cell>
          <cell r="C4443">
            <v>358.62</v>
          </cell>
          <cell r="D4443" t="str">
            <v>M</v>
          </cell>
        </row>
        <row r="4444">
          <cell r="A4444">
            <v>7260400250</v>
          </cell>
          <cell r="B4444" t="str">
            <v>REDE ESG DEFOFO 100 3,76A4,25 S/PAV</v>
          </cell>
          <cell r="C4444">
            <v>323.61</v>
          </cell>
          <cell r="D4444" t="str">
            <v>M</v>
          </cell>
        </row>
        <row r="4445">
          <cell r="A4445">
            <v>7260400260</v>
          </cell>
          <cell r="B4445" t="str">
            <v>REDE ESG DEFOFO 100 3,76A4,25 ASFAL</v>
          </cell>
          <cell r="C4445">
            <v>432.62</v>
          </cell>
          <cell r="D4445" t="str">
            <v>M</v>
          </cell>
        </row>
        <row r="4446">
          <cell r="A4446">
            <v>7260400270</v>
          </cell>
          <cell r="B4446" t="str">
            <v>REDE ESG DEFOFO 100 3,76A4,25 BLOCO</v>
          </cell>
          <cell r="C4446">
            <v>384.52</v>
          </cell>
          <cell r="D4446" t="str">
            <v>M</v>
          </cell>
        </row>
        <row r="4447">
          <cell r="A4447">
            <v>7260400280</v>
          </cell>
          <cell r="B4447" t="str">
            <v>REDE ESG DEFOFO 100 3,76A4,25 PARAL</v>
          </cell>
          <cell r="C4447">
            <v>388.73</v>
          </cell>
          <cell r="D4447" t="str">
            <v>M</v>
          </cell>
        </row>
        <row r="4448">
          <cell r="A4448">
            <v>7260400290</v>
          </cell>
          <cell r="B4448" t="str">
            <v>##REDE ESG DEFOFO 200 ATE 1,25m S/PAV</v>
          </cell>
          <cell r="C4448">
            <v>282.93</v>
          </cell>
          <cell r="D4448" t="str">
            <v>M</v>
          </cell>
        </row>
        <row r="4449">
          <cell r="A4449">
            <v>7260400291</v>
          </cell>
          <cell r="B4449" t="str">
            <v>REDE ESG DEFOFO 150 ATE 1,25m S/PAV</v>
          </cell>
          <cell r="C4449">
            <v>194.67</v>
          </cell>
          <cell r="D4449" t="str">
            <v>M</v>
          </cell>
        </row>
        <row r="4450">
          <cell r="A4450">
            <v>7260400300</v>
          </cell>
          <cell r="B4450" t="str">
            <v>REDE ESG DEFOFO 150 ATE 1,25m ASFAL</v>
          </cell>
          <cell r="C4450">
            <v>279.75</v>
          </cell>
          <cell r="D4450" t="str">
            <v>M</v>
          </cell>
        </row>
        <row r="4451">
          <cell r="A4451">
            <v>7260400850</v>
          </cell>
          <cell r="B4451" t="str">
            <v>##REDE ESG DEFOFO 300 ATE 1,25m S/PAV</v>
          </cell>
          <cell r="C4451">
            <v>531.58000000000004</v>
          </cell>
          <cell r="D4451" t="str">
            <v>M</v>
          </cell>
        </row>
        <row r="4452">
          <cell r="A4452">
            <v>7260500010</v>
          </cell>
          <cell r="B4452" t="str">
            <v>INTERCEP FOFO 150 ATE 1,25-BEIRA RIO</v>
          </cell>
          <cell r="C4452">
            <v>540.29</v>
          </cell>
          <cell r="D4452" t="str">
            <v>M</v>
          </cell>
        </row>
        <row r="4453">
          <cell r="A4453">
            <v>7260500020</v>
          </cell>
          <cell r="B4453" t="str">
            <v>INTERCEP FOFO 150 1,26A1,75M-B. RIO</v>
          </cell>
          <cell r="C4453">
            <v>615.21</v>
          </cell>
          <cell r="D4453" t="str">
            <v>M</v>
          </cell>
        </row>
        <row r="4454">
          <cell r="A4454">
            <v>7260500030</v>
          </cell>
          <cell r="B4454" t="str">
            <v>INTERCEP FOFO 150 1,76A2,25M-B. RIO</v>
          </cell>
          <cell r="C4454">
            <v>666.58</v>
          </cell>
          <cell r="D4454" t="str">
            <v>M</v>
          </cell>
        </row>
        <row r="4455">
          <cell r="A4455">
            <v>7260500040</v>
          </cell>
          <cell r="B4455" t="str">
            <v>INTERCEP FOFO 150 2,26A2,75M-B. RIO</v>
          </cell>
          <cell r="C4455">
            <v>747.65</v>
          </cell>
          <cell r="D4455" t="str">
            <v>M</v>
          </cell>
        </row>
        <row r="4456">
          <cell r="A4456">
            <v>7260500050</v>
          </cell>
          <cell r="B4456" t="str">
            <v>INTERCEP FOFO 200 ATE 1,25-BEIRA RIO</v>
          </cell>
          <cell r="C4456">
            <v>624.97</v>
          </cell>
          <cell r="D4456" t="str">
            <v>M</v>
          </cell>
        </row>
        <row r="4457">
          <cell r="A4457">
            <v>7260500060</v>
          </cell>
          <cell r="B4457" t="str">
            <v>INTERCEP FOFO 200 1,26A1,75M-B. RIO</v>
          </cell>
          <cell r="C4457">
            <v>700.12</v>
          </cell>
          <cell r="D4457" t="str">
            <v>M</v>
          </cell>
        </row>
        <row r="4458">
          <cell r="A4458">
            <v>7260500070</v>
          </cell>
          <cell r="B4458" t="str">
            <v>INTERCEP FOFO 200 1,76A2,25M-B. RIO</v>
          </cell>
          <cell r="C4458">
            <v>751.49</v>
          </cell>
          <cell r="D4458" t="str">
            <v>M</v>
          </cell>
        </row>
        <row r="4459">
          <cell r="A4459">
            <v>7260500080</v>
          </cell>
          <cell r="B4459" t="str">
            <v>INTERCEP FOFO 200 2,26A2,75M-B. RIO</v>
          </cell>
          <cell r="C4459">
            <v>832.2</v>
          </cell>
          <cell r="D4459" t="str">
            <v>M</v>
          </cell>
        </row>
        <row r="4460">
          <cell r="A4460">
            <v>7260500090</v>
          </cell>
          <cell r="B4460" t="str">
            <v>INTERCEP FOFO 250 ATE 1,25-BEIRA RIO</v>
          </cell>
          <cell r="C4460">
            <v>736.62</v>
          </cell>
          <cell r="D4460" t="str">
            <v>M</v>
          </cell>
        </row>
        <row r="4461">
          <cell r="A4461">
            <v>7260500100</v>
          </cell>
          <cell r="B4461" t="str">
            <v>INTERCEP FOFO 250 1,26A1,75M-B. RIO</v>
          </cell>
          <cell r="C4461">
            <v>812.11</v>
          </cell>
          <cell r="D4461" t="str">
            <v>M</v>
          </cell>
        </row>
        <row r="4462">
          <cell r="A4462">
            <v>7260500110</v>
          </cell>
          <cell r="B4462" t="str">
            <v>INTERCEP FOFO 250 1,76A2,25M-B. RIO</v>
          </cell>
          <cell r="C4462">
            <v>863.48</v>
          </cell>
          <cell r="D4462" t="str">
            <v>M</v>
          </cell>
        </row>
        <row r="4463">
          <cell r="A4463">
            <v>7260500120</v>
          </cell>
          <cell r="B4463" t="str">
            <v>INTERCEP FOFO 250 2,26A2,75M-B. RIO</v>
          </cell>
          <cell r="C4463">
            <v>944.43</v>
          </cell>
          <cell r="D4463" t="str">
            <v>M</v>
          </cell>
        </row>
        <row r="4464">
          <cell r="A4464">
            <v>7260500130</v>
          </cell>
          <cell r="B4464" t="str">
            <v>INTERCEP FOFO 300 ATE 1,25-BEIRA RIO</v>
          </cell>
          <cell r="C4464">
            <v>836.46</v>
          </cell>
          <cell r="D4464" t="str">
            <v>M</v>
          </cell>
        </row>
        <row r="4465">
          <cell r="A4465">
            <v>7260500140</v>
          </cell>
          <cell r="B4465" t="str">
            <v>INTERCEP FOFO 300 1,26A1,75M-B. RIO</v>
          </cell>
          <cell r="C4465">
            <v>912.12</v>
          </cell>
          <cell r="D4465" t="str">
            <v>M</v>
          </cell>
        </row>
        <row r="4466">
          <cell r="A4466">
            <v>7260500150</v>
          </cell>
          <cell r="B4466" t="str">
            <v>INTERCEP FOFO 300 1,76A2,25M-B. RIO</v>
          </cell>
          <cell r="C4466">
            <v>963.49</v>
          </cell>
          <cell r="D4466" t="str">
            <v>M</v>
          </cell>
        </row>
        <row r="4467">
          <cell r="A4467">
            <v>7260500160</v>
          </cell>
          <cell r="B4467" t="str">
            <v>INTERCEP FOFO 300 2,26A2,75M-B. RIO</v>
          </cell>
          <cell r="C4467">
            <v>1044.77</v>
          </cell>
          <cell r="D4467" t="str">
            <v>M</v>
          </cell>
        </row>
        <row r="4468">
          <cell r="A4468">
            <v>7260500170</v>
          </cell>
          <cell r="B4468" t="str">
            <v>INTERCEP FOFO 150 AEREO - BEIRA RIO</v>
          </cell>
          <cell r="C4468">
            <v>444.98</v>
          </cell>
          <cell r="D4468" t="str">
            <v>M</v>
          </cell>
        </row>
        <row r="4469">
          <cell r="A4469">
            <v>7260500180</v>
          </cell>
          <cell r="B4469" t="str">
            <v>INTERCEP FOFO 200 AEREO - BEIRA RIO</v>
          </cell>
          <cell r="C4469">
            <v>530.57000000000005</v>
          </cell>
          <cell r="D4469" t="str">
            <v>M</v>
          </cell>
        </row>
        <row r="4470">
          <cell r="A4470">
            <v>7260500190</v>
          </cell>
          <cell r="B4470" t="str">
            <v>INTERCEP FOFO 250 AEREO - BEIRA RIO</v>
          </cell>
          <cell r="C4470">
            <v>641.73</v>
          </cell>
          <cell r="D4470" t="str">
            <v>M</v>
          </cell>
        </row>
        <row r="4471">
          <cell r="A4471">
            <v>7260500200</v>
          </cell>
          <cell r="B4471" t="str">
            <v>INTERCEP FOFO 300 AEREO - BEIRA RIO</v>
          </cell>
          <cell r="C4471">
            <v>740.2</v>
          </cell>
          <cell r="D4471" t="str">
            <v>M</v>
          </cell>
        </row>
        <row r="4472">
          <cell r="A4472">
            <v>7260550010</v>
          </cell>
          <cell r="B4472" t="str">
            <v>INTERCEP FOFO 150 ATE 1,25-BEIRA RIO S/F</v>
          </cell>
          <cell r="C4472">
            <v>138.91999999999999</v>
          </cell>
          <cell r="D4472" t="str">
            <v>M</v>
          </cell>
        </row>
        <row r="4473">
          <cell r="A4473">
            <v>7260550020</v>
          </cell>
          <cell r="B4473" t="str">
            <v>INTERCEP FOFO 150 1,26A1,75M-B. RIO S/F</v>
          </cell>
          <cell r="C4473">
            <v>213.84</v>
          </cell>
          <cell r="D4473" t="str">
            <v>M</v>
          </cell>
        </row>
        <row r="4474">
          <cell r="A4474">
            <v>7260550030</v>
          </cell>
          <cell r="B4474" t="str">
            <v>INTERCEP FOFO 150 1,76A2,25M-B. RIO S/F</v>
          </cell>
          <cell r="C4474">
            <v>265.20999999999998</v>
          </cell>
          <cell r="D4474" t="str">
            <v>M</v>
          </cell>
        </row>
        <row r="4475">
          <cell r="A4475">
            <v>7260550040</v>
          </cell>
          <cell r="B4475" t="str">
            <v>INTERCEP FOFO 150 2,26A2,75M-B. RIO S/F</v>
          </cell>
          <cell r="C4475">
            <v>346.28</v>
          </cell>
          <cell r="D4475" t="str">
            <v>M</v>
          </cell>
        </row>
        <row r="4476">
          <cell r="A4476">
            <v>7260550050</v>
          </cell>
          <cell r="B4476" t="str">
            <v>INTERCEP FOFO 200 ATE 1,25-BEIRA RIO S/F</v>
          </cell>
          <cell r="C4476">
            <v>141.18</v>
          </cell>
          <cell r="D4476" t="str">
            <v>M</v>
          </cell>
        </row>
        <row r="4477">
          <cell r="A4477">
            <v>7260550060</v>
          </cell>
          <cell r="B4477" t="str">
            <v>INTERCEP FOFO 200 1,26A1,75M-B. RIO S/F</v>
          </cell>
          <cell r="C4477">
            <v>216.33</v>
          </cell>
          <cell r="D4477" t="str">
            <v>M</v>
          </cell>
        </row>
        <row r="4478">
          <cell r="A4478">
            <v>7260550070</v>
          </cell>
          <cell r="B4478" t="str">
            <v>INTERCEP FOFO 200 1,76A2,25M-B. RIO S/F</v>
          </cell>
          <cell r="C4478">
            <v>267.7</v>
          </cell>
          <cell r="D4478" t="str">
            <v>M</v>
          </cell>
        </row>
        <row r="4479">
          <cell r="A4479">
            <v>7260550080</v>
          </cell>
          <cell r="B4479" t="str">
            <v>INTERCEP FOFO 200 2,26A2,75M-B. RIO S/F</v>
          </cell>
          <cell r="C4479">
            <v>348.41</v>
          </cell>
          <cell r="D4479" t="str">
            <v>M</v>
          </cell>
        </row>
        <row r="4480">
          <cell r="A4480">
            <v>7260550090</v>
          </cell>
          <cell r="B4480" t="str">
            <v>INTERCEP FOFO 250 ATE 1,25-BEIRA RIO S/F</v>
          </cell>
          <cell r="C4480">
            <v>144.01</v>
          </cell>
          <cell r="D4480" t="str">
            <v>M</v>
          </cell>
        </row>
        <row r="4481">
          <cell r="A4481">
            <v>7260550100</v>
          </cell>
          <cell r="B4481" t="str">
            <v>INTERCEP FOFO 250 1,26A1,75M-B. RIO S/F</v>
          </cell>
          <cell r="C4481">
            <v>219.5</v>
          </cell>
          <cell r="D4481" t="str">
            <v>M</v>
          </cell>
        </row>
        <row r="4482">
          <cell r="A4482">
            <v>7260550110</v>
          </cell>
          <cell r="B4482" t="str">
            <v>INTERCEP FOFO 250 1,76A2,25M-B. RIO S/F</v>
          </cell>
          <cell r="C4482">
            <v>270.87</v>
          </cell>
          <cell r="D4482" t="str">
            <v>M</v>
          </cell>
        </row>
        <row r="4483">
          <cell r="A4483">
            <v>7260550120</v>
          </cell>
          <cell r="B4483" t="str">
            <v>INTERCEP FOFO 250 2,26A2,75M-B. RIO S/F</v>
          </cell>
          <cell r="C4483">
            <v>351.82</v>
          </cell>
          <cell r="D4483" t="str">
            <v>M</v>
          </cell>
        </row>
        <row r="4484">
          <cell r="A4484">
            <v>7260550130</v>
          </cell>
          <cell r="B4484" t="str">
            <v>INTERCEP FOFO 300 ATE 1,25-BEIRA RIO S/F</v>
          </cell>
          <cell r="C4484">
            <v>148.38</v>
          </cell>
          <cell r="D4484" t="str">
            <v>M</v>
          </cell>
        </row>
        <row r="4485">
          <cell r="A4485">
            <v>7260550140</v>
          </cell>
          <cell r="B4485" t="str">
            <v>INTERCEP FOFO 300 1,26A1,75M-B. RIO S/F</v>
          </cell>
          <cell r="C4485">
            <v>224.04</v>
          </cell>
          <cell r="D4485" t="str">
            <v>M</v>
          </cell>
        </row>
        <row r="4486">
          <cell r="A4486">
            <v>7260550150</v>
          </cell>
          <cell r="B4486" t="str">
            <v>INTERCEP FOFO 300 1,76A2,25M-B. RIO S/F</v>
          </cell>
          <cell r="C4486">
            <v>275.41000000000003</v>
          </cell>
          <cell r="D4486" t="str">
            <v>M</v>
          </cell>
        </row>
        <row r="4487">
          <cell r="A4487">
            <v>7260550160</v>
          </cell>
          <cell r="B4487" t="str">
            <v>INTERCEP FOFO 300 2,26A2,75M-B. RIO S/F</v>
          </cell>
          <cell r="C4487">
            <v>356.69</v>
          </cell>
          <cell r="D4487" t="str">
            <v>M</v>
          </cell>
        </row>
        <row r="4488">
          <cell r="A4488">
            <v>7260550170</v>
          </cell>
          <cell r="B4488" t="str">
            <v>INTERCEP FOFO 150 AEREO - BEIRA RIO S/F</v>
          </cell>
          <cell r="C4488">
            <v>43.61</v>
          </cell>
          <cell r="D4488" t="str">
            <v>M</v>
          </cell>
        </row>
        <row r="4489">
          <cell r="A4489">
            <v>7260550180</v>
          </cell>
          <cell r="B4489" t="str">
            <v>INTERCEP FOFO 200 AEREO - BEIRA RIO S/F</v>
          </cell>
          <cell r="C4489">
            <v>46.78</v>
          </cell>
          <cell r="D4489" t="str">
            <v>M</v>
          </cell>
        </row>
        <row r="4490">
          <cell r="A4490">
            <v>7260550190</v>
          </cell>
          <cell r="B4490" t="str">
            <v>INTERCEP FOFO 250 AEREO - BEIRA RIO S/F</v>
          </cell>
          <cell r="C4490">
            <v>49.12</v>
          </cell>
          <cell r="D4490" t="str">
            <v>M</v>
          </cell>
        </row>
        <row r="4491">
          <cell r="A4491">
            <v>7260550200</v>
          </cell>
          <cell r="B4491" t="str">
            <v>INTERCEP FOFO 300 AEREO - BEIRA RIO S/F</v>
          </cell>
          <cell r="C4491">
            <v>52.12</v>
          </cell>
          <cell r="D4491" t="str">
            <v>M</v>
          </cell>
        </row>
        <row r="4492">
          <cell r="A4492">
            <v>7260600010</v>
          </cell>
          <cell r="B4492" t="str">
            <v>REDE ESG FOFO 80 ATE 1,25-BEIRA RIO</v>
          </cell>
          <cell r="C4492">
            <v>421.63</v>
          </cell>
          <cell r="D4492" t="str">
            <v>M</v>
          </cell>
        </row>
        <row r="4493">
          <cell r="A4493">
            <v>7260600020</v>
          </cell>
          <cell r="B4493" t="str">
            <v>REDE ESG FOFO 80 1,26A1,75M-B. RIO</v>
          </cell>
          <cell r="C4493">
            <v>454.49</v>
          </cell>
          <cell r="D4493" t="str">
            <v>M</v>
          </cell>
        </row>
        <row r="4494">
          <cell r="A4494">
            <v>7260600030</v>
          </cell>
          <cell r="B4494" t="str">
            <v>REDE ESG FOFO 80 1,76A2,25M-B. RIO</v>
          </cell>
          <cell r="C4494">
            <v>491.03</v>
          </cell>
          <cell r="D4494" t="str">
            <v>M</v>
          </cell>
        </row>
        <row r="4495">
          <cell r="A4495">
            <v>7260600040</v>
          </cell>
          <cell r="B4495" t="str">
            <v>REDE ESG FOFO 80 2,26A2,75M-B. RIO</v>
          </cell>
          <cell r="C4495">
            <v>556.36</v>
          </cell>
          <cell r="D4495" t="str">
            <v>M</v>
          </cell>
        </row>
        <row r="4496">
          <cell r="A4496">
            <v>7260600050</v>
          </cell>
          <cell r="B4496" t="str">
            <v>REDE ESG FOFO 100 ATE 1,25-BEIRA RIO</v>
          </cell>
          <cell r="C4496">
            <v>429.49</v>
          </cell>
          <cell r="D4496" t="str">
            <v>M</v>
          </cell>
        </row>
        <row r="4497">
          <cell r="A4497">
            <v>7260600060</v>
          </cell>
          <cell r="B4497" t="str">
            <v>REDE ESG FOFO 100 1,26A1,75M-B. RIO</v>
          </cell>
          <cell r="C4497">
            <v>462.41</v>
          </cell>
          <cell r="D4497" t="str">
            <v>M</v>
          </cell>
        </row>
        <row r="4498">
          <cell r="A4498">
            <v>7260600070</v>
          </cell>
          <cell r="B4498" t="str">
            <v>REDE ESG FOFO 100 1,76A2,25M-B. RIO</v>
          </cell>
          <cell r="C4498">
            <v>498.95</v>
          </cell>
          <cell r="D4498" t="str">
            <v>M</v>
          </cell>
        </row>
        <row r="4499">
          <cell r="A4499">
            <v>7260600080</v>
          </cell>
          <cell r="B4499" t="str">
            <v>REDE ESG FOFO 100 2,26A2,75M-B. RIO</v>
          </cell>
          <cell r="C4499">
            <v>564.27</v>
          </cell>
          <cell r="D4499" t="str">
            <v>M</v>
          </cell>
        </row>
        <row r="4500">
          <cell r="A4500">
            <v>7260600090</v>
          </cell>
          <cell r="B4500" t="str">
            <v>REDE ESG FOFO 80 AEREO - BEIRA RIO</v>
          </cell>
          <cell r="C4500">
            <v>334.04</v>
          </cell>
          <cell r="D4500" t="str">
            <v>M</v>
          </cell>
        </row>
        <row r="4501">
          <cell r="A4501">
            <v>7260600100</v>
          </cell>
          <cell r="B4501" t="str">
            <v>REDE ESG FOFO 100 AEREO - BEIRA RIO</v>
          </cell>
          <cell r="C4501">
            <v>343.36</v>
          </cell>
          <cell r="D4501" t="str">
            <v>M</v>
          </cell>
        </row>
        <row r="4502">
          <cell r="A4502">
            <v>7260650010</v>
          </cell>
          <cell r="B4502" t="str">
            <v>REDE ESG FOFO 80 ATE 1,25-BEIRA RIO S/F</v>
          </cell>
          <cell r="C4502">
            <v>127.38</v>
          </cell>
          <cell r="D4502" t="str">
            <v>M</v>
          </cell>
        </row>
        <row r="4503">
          <cell r="A4503">
            <v>7260650020</v>
          </cell>
          <cell r="B4503" t="str">
            <v>REDE ESG FOFO 80 1,26A1,75M-B. RIO S/F</v>
          </cell>
          <cell r="C4503">
            <v>160.24</v>
          </cell>
          <cell r="D4503" t="str">
            <v>M</v>
          </cell>
        </row>
        <row r="4504">
          <cell r="A4504">
            <v>7260650030</v>
          </cell>
          <cell r="B4504" t="str">
            <v>REDE ESG FOFO 80 1,76A2,25M-B. RIO S/F</v>
          </cell>
          <cell r="C4504">
            <v>196.78</v>
          </cell>
          <cell r="D4504" t="str">
            <v>M</v>
          </cell>
        </row>
        <row r="4505">
          <cell r="A4505">
            <v>7260650040</v>
          </cell>
          <cell r="B4505" t="str">
            <v>REDE ESG FOFO 80 2,26A2,75M-B. RIO S/F</v>
          </cell>
          <cell r="C4505">
            <v>262.11</v>
          </cell>
          <cell r="D4505" t="str">
            <v>M</v>
          </cell>
        </row>
        <row r="4506">
          <cell r="A4506">
            <v>7260650050</v>
          </cell>
          <cell r="B4506" t="str">
            <v>REDE ESG FOFO 100 ATE 1,25-BEIRA RIO S/F</v>
          </cell>
          <cell r="C4506">
            <v>128.47</v>
          </cell>
          <cell r="D4506" t="str">
            <v>M</v>
          </cell>
        </row>
        <row r="4507">
          <cell r="A4507">
            <v>7260650060</v>
          </cell>
          <cell r="B4507" t="str">
            <v>REDE ESG FOFO 100 1,26A1,75M-B. RIO S/F</v>
          </cell>
          <cell r="C4507">
            <v>161.38999999999999</v>
          </cell>
          <cell r="D4507" t="str">
            <v>M</v>
          </cell>
        </row>
        <row r="4508">
          <cell r="A4508">
            <v>7260650070</v>
          </cell>
          <cell r="B4508" t="str">
            <v>REDE ESG FOFO 100 1,76A2,25M-B. RIO S/F</v>
          </cell>
          <cell r="C4508">
            <v>197.93</v>
          </cell>
          <cell r="D4508" t="str">
            <v>M</v>
          </cell>
        </row>
        <row r="4509">
          <cell r="A4509">
            <v>7260650080</v>
          </cell>
          <cell r="B4509" t="str">
            <v>REDE ESG FOFO 100 2,26A2,75M-B. RIO S/F</v>
          </cell>
          <cell r="C4509">
            <v>263.25</v>
          </cell>
          <cell r="D4509" t="str">
            <v>M</v>
          </cell>
        </row>
        <row r="4510">
          <cell r="A4510">
            <v>7260650090</v>
          </cell>
          <cell r="B4510" t="str">
            <v>REDE ESG FOFO 80 AEREO - BEIRA RIO S/F</v>
          </cell>
          <cell r="C4510">
            <v>39.79</v>
          </cell>
          <cell r="D4510" t="str">
            <v>M</v>
          </cell>
        </row>
        <row r="4511">
          <cell r="A4511">
            <v>7260650100</v>
          </cell>
          <cell r="B4511" t="str">
            <v>REDE ESG FOFO 100 AEREO - BEIRA RIO S/F</v>
          </cell>
          <cell r="C4511">
            <v>42.34</v>
          </cell>
          <cell r="D4511" t="str">
            <v>M</v>
          </cell>
        </row>
        <row r="4512">
          <cell r="A4512">
            <v>7269000026</v>
          </cell>
          <cell r="B4512" t="str">
            <v>ETE - OPERACAO ASSISTIDA</v>
          </cell>
          <cell r="C4512">
            <v>27586.1</v>
          </cell>
          <cell r="D4512" t="str">
            <v>MES</v>
          </cell>
        </row>
        <row r="4513">
          <cell r="A4513">
            <v>7269000042</v>
          </cell>
          <cell r="B4513" t="str">
            <v>CONV 244/2011 SES SANTO ANTONIO E ADJ</v>
          </cell>
          <cell r="C4513">
            <v>7403782.2400000002</v>
          </cell>
          <cell r="D4513" t="str">
            <v>UN</v>
          </cell>
        </row>
        <row r="4514">
          <cell r="A4514">
            <v>7269000043</v>
          </cell>
          <cell r="B4514" t="str">
            <v>REDE ESG PVC NBR7362 100 ATE 1,25m S/PAV</v>
          </cell>
          <cell r="C4514">
            <v>63.7</v>
          </cell>
          <cell r="D4514" t="str">
            <v>M</v>
          </cell>
        </row>
        <row r="4515">
          <cell r="A4515">
            <v>7269000044</v>
          </cell>
          <cell r="B4515" t="str">
            <v>CAIXA ALVEN. DIM. INT. 0,80X0,80X2,00M</v>
          </cell>
          <cell r="C4515">
            <v>3082.44</v>
          </cell>
          <cell r="D4515" t="str">
            <v>UN</v>
          </cell>
        </row>
        <row r="4516">
          <cell r="A4516">
            <v>7269000045</v>
          </cell>
          <cell r="B4516" t="str">
            <v>CAIXA ALVEN. DIM. INT. 1,20X1,60X2,00M</v>
          </cell>
          <cell r="C4516">
            <v>4408.66</v>
          </cell>
          <cell r="D4516" t="str">
            <v>UN</v>
          </cell>
        </row>
        <row r="4517">
          <cell r="A4517">
            <v>7269000046</v>
          </cell>
          <cell r="B4517" t="str">
            <v>CAIXA ALVEN. DIM. INT. 0,60X1,30X2,50M</v>
          </cell>
          <cell r="C4517">
            <v>5055.8900000000003</v>
          </cell>
          <cell r="D4517" t="str">
            <v>UN</v>
          </cell>
        </row>
        <row r="4518">
          <cell r="A4518">
            <v>7269000047</v>
          </cell>
          <cell r="B4518" t="str">
            <v>CAIXA ALVEN. DIM. INT. 0,80X1,20X2,00M</v>
          </cell>
          <cell r="C4518">
            <v>2716.97</v>
          </cell>
          <cell r="D4518" t="str">
            <v>UN</v>
          </cell>
        </row>
        <row r="4519">
          <cell r="A4519">
            <v>7269000048</v>
          </cell>
          <cell r="B4519" t="str">
            <v>CAIXA ALVEN. DIM. INT. 0,54X0,60X1,00M</v>
          </cell>
          <cell r="C4519">
            <v>956.9</v>
          </cell>
          <cell r="D4519" t="str">
            <v>UN</v>
          </cell>
        </row>
        <row r="4520">
          <cell r="A4520">
            <v>7269000049</v>
          </cell>
          <cell r="B4520" t="str">
            <v>CAIXA CONC. DIM. INT. 0,80X0,80X2,00M</v>
          </cell>
          <cell r="C4520">
            <v>7428.08</v>
          </cell>
          <cell r="D4520" t="str">
            <v>UN</v>
          </cell>
        </row>
        <row r="4521">
          <cell r="A4521">
            <v>7269000061</v>
          </cell>
          <cell r="B4521" t="str">
            <v>EXTENSAO DE REDE CAIXA TEMPO SECO ASFAL</v>
          </cell>
          <cell r="C4521">
            <v>369.82</v>
          </cell>
          <cell r="D4521" t="str">
            <v>M</v>
          </cell>
        </row>
        <row r="4522">
          <cell r="A4522">
            <v>7269000062</v>
          </cell>
          <cell r="B4522" t="str">
            <v>EXTENSAO DE REDE CAIXA TEMPO SECO BLOCO</v>
          </cell>
          <cell r="C4522">
            <v>335.42</v>
          </cell>
          <cell r="D4522" t="str">
            <v>M</v>
          </cell>
        </row>
        <row r="4523">
          <cell r="A4523">
            <v>7269000063</v>
          </cell>
          <cell r="B4523" t="str">
            <v>EXTENSAO DE REDE CAIXA TEMPO SECO PARAL</v>
          </cell>
          <cell r="C4523">
            <v>339.15</v>
          </cell>
          <cell r="D4523" t="str">
            <v>M</v>
          </cell>
        </row>
        <row r="4524">
          <cell r="A4524">
            <v>7269000064</v>
          </cell>
          <cell r="B4524" t="str">
            <v>CALHA PARSHALL ETE FLORESTA DO SUL</v>
          </cell>
          <cell r="C4524">
            <v>5668.6</v>
          </cell>
          <cell r="D4524" t="str">
            <v>UN</v>
          </cell>
        </row>
        <row r="4525">
          <cell r="A4525">
            <v>7269000065</v>
          </cell>
          <cell r="B4525" t="str">
            <v>TRAVESSIA RIO CALÇADO - PV26_PV27</v>
          </cell>
          <cell r="C4525">
            <v>1666.08</v>
          </cell>
          <cell r="D4525" t="str">
            <v>UN</v>
          </cell>
        </row>
        <row r="4526">
          <cell r="A4526">
            <v>7269000066</v>
          </cell>
          <cell r="B4526" t="str">
            <v>TRAVESSIA RIO CALÇADO - INTERCEP BACIA E</v>
          </cell>
          <cell r="C4526">
            <v>14726.02</v>
          </cell>
          <cell r="D4526" t="str">
            <v>UN</v>
          </cell>
        </row>
        <row r="4527">
          <cell r="A4527">
            <v>7269000067</v>
          </cell>
          <cell r="B4527" t="str">
            <v>TRAVESSIA RIO CALÇADO - PV45_PV46</v>
          </cell>
          <cell r="C4527">
            <v>1666.08</v>
          </cell>
          <cell r="D4527" t="str">
            <v>UN</v>
          </cell>
        </row>
        <row r="4528">
          <cell r="A4528">
            <v>7269000068</v>
          </cell>
          <cell r="B4528" t="str">
            <v>TRAVESSIA RIO CALÇADO - INTERCEP BACIA F</v>
          </cell>
          <cell r="C4528">
            <v>5742.7</v>
          </cell>
          <cell r="D4528" t="str">
            <v>UN</v>
          </cell>
        </row>
        <row r="4529">
          <cell r="A4529">
            <v>7269000069</v>
          </cell>
          <cell r="B4529" t="str">
            <v>CAIXA CONC. DIM. INT. 1,20X1,00M</v>
          </cell>
          <cell r="C4529">
            <v>6039.34</v>
          </cell>
          <cell r="D4529" t="str">
            <v>UN</v>
          </cell>
        </row>
        <row r="4530">
          <cell r="A4530">
            <v>7269000070</v>
          </cell>
          <cell r="B4530" t="str">
            <v>LEVANTAMENTO POCO DE VISITA DN 600</v>
          </cell>
          <cell r="C4530">
            <v>546.78</v>
          </cell>
          <cell r="D4530" t="str">
            <v>UN</v>
          </cell>
        </row>
        <row r="4531">
          <cell r="A4531">
            <v>7269000071</v>
          </cell>
          <cell r="B4531" t="str">
            <v>TRAVESSIA FOFO DN40MM - R. PEDRO MAGNAGO</v>
          </cell>
          <cell r="C4531">
            <v>12959.2</v>
          </cell>
          <cell r="D4531" t="str">
            <v>UN</v>
          </cell>
        </row>
        <row r="4532">
          <cell r="A4532">
            <v>7269000072</v>
          </cell>
          <cell r="B4532" t="str">
            <v>OPERACAO SES CARIACICA - LOTE I</v>
          </cell>
          <cell r="C4532">
            <v>172382726.78999999</v>
          </cell>
          <cell r="D4532" t="str">
            <v>UN</v>
          </cell>
        </row>
        <row r="4533">
          <cell r="A4533">
            <v>7269000073</v>
          </cell>
          <cell r="B4533" t="str">
            <v>OPERACAO SES VIANA BAIRROS - LOTE II</v>
          </cell>
          <cell r="C4533">
            <v>37277919.100000001</v>
          </cell>
          <cell r="D4533" t="str">
            <v>UN</v>
          </cell>
        </row>
        <row r="4534">
          <cell r="A4534">
            <v>7269000074</v>
          </cell>
          <cell r="B4534" t="str">
            <v>OBRAS VILA VELHA - LOTE I</v>
          </cell>
          <cell r="C4534">
            <v>87508472.5</v>
          </cell>
          <cell r="D4534" t="str">
            <v>UN</v>
          </cell>
        </row>
        <row r="4535">
          <cell r="A4535">
            <v>7269000075</v>
          </cell>
          <cell r="B4535" t="str">
            <v>OPERACAO VILA VELHA - LOTE I</v>
          </cell>
          <cell r="C4535">
            <v>30572454.940000001</v>
          </cell>
          <cell r="D4535" t="str">
            <v>UN</v>
          </cell>
        </row>
        <row r="4536">
          <cell r="A4536">
            <v>7269000076</v>
          </cell>
          <cell r="B4536" t="str">
            <v>OBRAS VILA VELHA - LOTE II</v>
          </cell>
          <cell r="C4536">
            <v>234091631.46000001</v>
          </cell>
          <cell r="D4536" t="str">
            <v>UN</v>
          </cell>
        </row>
        <row r="4537">
          <cell r="A4537">
            <v>7269000077</v>
          </cell>
          <cell r="B4537" t="str">
            <v>OPERACAO VILA VELHA - LOTE II</v>
          </cell>
          <cell r="C4537">
            <v>6620455.4500000002</v>
          </cell>
          <cell r="D4537" t="str">
            <v>UN</v>
          </cell>
        </row>
        <row r="4538">
          <cell r="A4538">
            <v>7269000080</v>
          </cell>
          <cell r="B4538" t="str">
            <v>LEVANTAMENTO POCO DE VISITA DN 1000</v>
          </cell>
          <cell r="C4538">
            <v>613.33000000000004</v>
          </cell>
          <cell r="D4538" t="str">
            <v>UN</v>
          </cell>
        </row>
        <row r="4539">
          <cell r="A4539">
            <v>7269000082</v>
          </cell>
          <cell r="B4539" t="str">
            <v>REDE ESG PVCNBR7362 150 ATE1,25m ASF-DER</v>
          </cell>
          <cell r="C4539">
            <v>241.24</v>
          </cell>
          <cell r="D4539" t="str">
            <v>M</v>
          </cell>
        </row>
        <row r="4540">
          <cell r="A4540">
            <v>7269000083</v>
          </cell>
          <cell r="B4540" t="str">
            <v>REDE ESG PVCNBR7362 150 1,26A1,75ASF-DER</v>
          </cell>
          <cell r="C4540">
            <v>277.63</v>
          </cell>
          <cell r="D4540" t="str">
            <v>M</v>
          </cell>
        </row>
        <row r="4541">
          <cell r="A4541">
            <v>7269000084</v>
          </cell>
          <cell r="B4541" t="str">
            <v>REDE ESG PVCNBR7362 150 1,76A2,25ASF-DER</v>
          </cell>
          <cell r="C4541">
            <v>314.36</v>
          </cell>
          <cell r="D4541" t="str">
            <v>M</v>
          </cell>
        </row>
        <row r="4542">
          <cell r="A4542">
            <v>7269000085</v>
          </cell>
          <cell r="B4542" t="str">
            <v>REDE ESG FOF DN150 EM GALERIA C/ ABRACAD</v>
          </cell>
          <cell r="C4542">
            <v>14449.96</v>
          </cell>
          <cell r="D4542" t="str">
            <v>UN</v>
          </cell>
        </row>
        <row r="4543">
          <cell r="A4543">
            <v>7269000086</v>
          </cell>
          <cell r="B4543" t="str">
            <v>FORN E EXEC TRAVESSIA SOB GALERIA-SES DM</v>
          </cell>
          <cell r="C4543">
            <v>52882.86</v>
          </cell>
          <cell r="D4543" t="str">
            <v>UN</v>
          </cell>
        </row>
        <row r="4544">
          <cell r="A4544">
            <v>7269000140</v>
          </cell>
          <cell r="B4544" t="str">
            <v>TRAV-MND - DN 200 EM TUBO CAMISA DN 600</v>
          </cell>
          <cell r="C4544">
            <v>22714.2</v>
          </cell>
          <cell r="D4544" t="str">
            <v>M</v>
          </cell>
        </row>
        <row r="4545">
          <cell r="A4545">
            <v>7269000149</v>
          </cell>
          <cell r="B4545" t="str">
            <v>TRAV. EMISSARIO TRATADO - COMPLEXO XURI</v>
          </cell>
          <cell r="C4545">
            <v>272570.40000000002</v>
          </cell>
          <cell r="D4545" t="str">
            <v>UN</v>
          </cell>
        </row>
        <row r="4546">
          <cell r="A4546">
            <v>7269000172</v>
          </cell>
          <cell r="B4546" t="str">
            <v>ADICIONAL SERVICOS EXTRA REDES DE ESGOTO</v>
          </cell>
          <cell r="C4546">
            <v>40.46</v>
          </cell>
          <cell r="D4546" t="str">
            <v>M</v>
          </cell>
        </row>
        <row r="4547">
          <cell r="A4547">
            <v>7269000173</v>
          </cell>
          <cell r="B4547" t="str">
            <v>CONV 176/2018 SES SAO ROQUE DO CANAA</v>
          </cell>
          <cell r="C4547">
            <v>4117801.4</v>
          </cell>
          <cell r="D4547" t="str">
            <v>UN</v>
          </cell>
        </row>
        <row r="4548">
          <cell r="A4548">
            <v>7269000174</v>
          </cell>
          <cell r="B4548" t="str">
            <v>CONV 005/2018 SES RIO NOVO DO SUL</v>
          </cell>
          <cell r="C4548">
            <v>11972541.800000001</v>
          </cell>
          <cell r="D4548" t="str">
            <v>UN</v>
          </cell>
        </row>
        <row r="4549">
          <cell r="A4549">
            <v>7269000255</v>
          </cell>
          <cell r="B4549" t="str">
            <v>OPERACAO ASSISTIDA - AMPL ETE MANGUINHOS</v>
          </cell>
          <cell r="C4549">
            <v>33041.550000000003</v>
          </cell>
          <cell r="D4549" t="str">
            <v>MES</v>
          </cell>
        </row>
        <row r="4550">
          <cell r="A4550">
            <v>7270100010</v>
          </cell>
          <cell r="B4550" t="str">
            <v>PROJETO HIDRAULICO UNID ESG/AGUA - A1</v>
          </cell>
          <cell r="C4550">
            <v>4003.22</v>
          </cell>
          <cell r="D4550" t="str">
            <v>UN</v>
          </cell>
        </row>
        <row r="4551">
          <cell r="A4551">
            <v>7270100020</v>
          </cell>
          <cell r="B4551" t="str">
            <v>PROJETO HIDRAULICO ETA/ETE - A1</v>
          </cell>
          <cell r="C4551">
            <v>5137.82</v>
          </cell>
          <cell r="D4551" t="str">
            <v>UN</v>
          </cell>
        </row>
        <row r="4552">
          <cell r="A4552">
            <v>7270100030</v>
          </cell>
          <cell r="B4552" t="str">
            <v>PROJETO HIDRAULICO RECALQUE - A1</v>
          </cell>
          <cell r="C4552">
            <v>2848.08</v>
          </cell>
          <cell r="D4552" t="str">
            <v>UN</v>
          </cell>
        </row>
        <row r="4553">
          <cell r="A4553">
            <v>7270100040</v>
          </cell>
          <cell r="B4553" t="str">
            <v>PROJETO HIDRAULICO TRAVESSIA - A1</v>
          </cell>
          <cell r="C4553">
            <v>2938.81</v>
          </cell>
          <cell r="D4553" t="str">
            <v>UN</v>
          </cell>
        </row>
        <row r="4554">
          <cell r="A4554">
            <v>7270100050</v>
          </cell>
          <cell r="B4554" t="str">
            <v>PROJETO HIDRAULICO ADUTORA - A1</v>
          </cell>
          <cell r="C4554">
            <v>4171.99</v>
          </cell>
          <cell r="D4554" t="str">
            <v>KM</v>
          </cell>
        </row>
        <row r="4555">
          <cell r="A4555">
            <v>7270100060</v>
          </cell>
          <cell r="B4555" t="str">
            <v>PROJETO HIDRAULICO REDE AGUA - A1</v>
          </cell>
          <cell r="C4555">
            <v>2586.0300000000002</v>
          </cell>
          <cell r="D4555" t="str">
            <v>KM</v>
          </cell>
        </row>
        <row r="4556">
          <cell r="A4556">
            <v>7270100070</v>
          </cell>
          <cell r="B4556" t="str">
            <v>PROJETO HIDRAULICO REDE ESGOTO - A1</v>
          </cell>
          <cell r="C4556">
            <v>2591.62</v>
          </cell>
          <cell r="D4556" t="str">
            <v>KM</v>
          </cell>
        </row>
        <row r="4557">
          <cell r="A4557">
            <v>7270100080</v>
          </cell>
          <cell r="B4557" t="str">
            <v>PROJETO HIDRAULICO INTERC/EMIS - A1</v>
          </cell>
          <cell r="C4557">
            <v>3472.91</v>
          </cell>
          <cell r="D4557" t="str">
            <v>KM</v>
          </cell>
        </row>
        <row r="4558">
          <cell r="A4558">
            <v>7270100090</v>
          </cell>
          <cell r="B4558" t="str">
            <v>PROJETO SITUACAO/URBANIZAC/PAISAGIS - A1</v>
          </cell>
          <cell r="C4558">
            <v>2972.59</v>
          </cell>
          <cell r="D4558" t="str">
            <v>UN</v>
          </cell>
        </row>
        <row r="4559">
          <cell r="A4559">
            <v>7270100100</v>
          </cell>
          <cell r="B4559" t="str">
            <v>PROJETO DRENAGEM/TERRAPLANAGEM - A1</v>
          </cell>
          <cell r="C4559">
            <v>2782.51</v>
          </cell>
          <cell r="D4559" t="str">
            <v>UN</v>
          </cell>
        </row>
        <row r="4560">
          <cell r="A4560">
            <v>7270100110</v>
          </cell>
          <cell r="B4560" t="str">
            <v>PROJETO ESTRUTURAL - A1</v>
          </cell>
          <cell r="C4560">
            <v>3177.24</v>
          </cell>
          <cell r="D4560" t="str">
            <v>UN</v>
          </cell>
        </row>
        <row r="4561">
          <cell r="A4561">
            <v>7270100120</v>
          </cell>
          <cell r="B4561" t="str">
            <v>PROJETO ELETRICO/AUTOMACAO/SPDA - A1</v>
          </cell>
          <cell r="C4561">
            <v>3339.69</v>
          </cell>
          <cell r="D4561" t="str">
            <v>UN</v>
          </cell>
        </row>
        <row r="4562">
          <cell r="A4562">
            <v>7270100130</v>
          </cell>
          <cell r="B4562" t="str">
            <v>PROJETO REDE ESTRUTURADA - A1</v>
          </cell>
          <cell r="C4562">
            <v>3381.43</v>
          </cell>
          <cell r="D4562" t="str">
            <v>UN</v>
          </cell>
        </row>
        <row r="4563">
          <cell r="A4563">
            <v>7270100140</v>
          </cell>
          <cell r="B4563" t="str">
            <v>PROJETO HIDROSSANITARIO - A1</v>
          </cell>
          <cell r="C4563">
            <v>2587.11</v>
          </cell>
          <cell r="D4563" t="str">
            <v>UN</v>
          </cell>
        </row>
        <row r="4564">
          <cell r="A4564">
            <v>7270100150</v>
          </cell>
          <cell r="B4564" t="str">
            <v>PROJETO COMBATE A INCENDIO - A1</v>
          </cell>
          <cell r="C4564">
            <v>3216.04</v>
          </cell>
          <cell r="D4564" t="str">
            <v>UN</v>
          </cell>
        </row>
        <row r="4565">
          <cell r="A4565">
            <v>7270100160</v>
          </cell>
          <cell r="B4565" t="str">
            <v>PROJETO ARQUITETONICO - A1</v>
          </cell>
          <cell r="C4565">
            <v>33.840000000000003</v>
          </cell>
          <cell r="D4565" t="str">
            <v>M2</v>
          </cell>
        </row>
        <row r="4566">
          <cell r="A4566">
            <v>7270100170</v>
          </cell>
          <cell r="B4566" t="str">
            <v>AJUSTE/ADEQUACAO PROJETO - A1</v>
          </cell>
          <cell r="C4566">
            <v>1584.42</v>
          </cell>
          <cell r="D4566" t="str">
            <v>UN</v>
          </cell>
        </row>
        <row r="4567">
          <cell r="A4567">
            <v>7270100180</v>
          </cell>
          <cell r="B4567" t="str">
            <v>RELATORIO EFICIENCIA ENERGETICA</v>
          </cell>
          <cell r="C4567">
            <v>24609.38</v>
          </cell>
          <cell r="D4567" t="str">
            <v>UN</v>
          </cell>
        </row>
        <row r="4568">
          <cell r="A4568">
            <v>7270100190</v>
          </cell>
          <cell r="B4568" t="str">
            <v>PROJETO HIDRAULICO COMPLETO EEEB - A1</v>
          </cell>
          <cell r="C4568">
            <v>12409.32</v>
          </cell>
          <cell r="D4568" t="str">
            <v>UN</v>
          </cell>
        </row>
        <row r="4569">
          <cell r="A4569">
            <v>7270100200</v>
          </cell>
          <cell r="B4569" t="str">
            <v>PROJETO ESTRUTURAL COMPLETO EEEB - A1</v>
          </cell>
          <cell r="C4569">
            <v>7911.03</v>
          </cell>
          <cell r="D4569" t="str">
            <v>UN</v>
          </cell>
        </row>
        <row r="4570">
          <cell r="A4570">
            <v>7270100210</v>
          </cell>
          <cell r="B4570" t="str">
            <v>PROJETO ELETRICO COMPLETO EEEB - A1</v>
          </cell>
          <cell r="C4570">
            <v>8382.99</v>
          </cell>
          <cell r="D4570" t="str">
            <v>UN</v>
          </cell>
        </row>
        <row r="4571">
          <cell r="A4571">
            <v>7270100220</v>
          </cell>
          <cell r="B4571" t="str">
            <v>PROJ ADEQ HIDRAULICO COMPL EEEB PADRAO</v>
          </cell>
          <cell r="C4571">
            <v>7445.71</v>
          </cell>
          <cell r="D4571" t="str">
            <v>UN</v>
          </cell>
        </row>
        <row r="4572">
          <cell r="A4572">
            <v>7270100230</v>
          </cell>
          <cell r="B4572" t="str">
            <v>PROJ ADEQ ESTRUTURAL COMPL EEEB PADRAO</v>
          </cell>
          <cell r="C4572">
            <v>4746.6899999999996</v>
          </cell>
          <cell r="D4572" t="str">
            <v>UN</v>
          </cell>
        </row>
        <row r="4573">
          <cell r="A4573">
            <v>7270100240</v>
          </cell>
          <cell r="B4573" t="str">
            <v>PROJ ADEQ ELETRICO COMPL EEEB PADRAO</v>
          </cell>
          <cell r="C4573">
            <v>5029.7299999999996</v>
          </cell>
          <cell r="D4573" t="str">
            <v>UN</v>
          </cell>
        </row>
        <row r="4574">
          <cell r="A4574">
            <v>7270100250</v>
          </cell>
          <cell r="B4574" t="str">
            <v>EST CONCEP AMPLIAC ATE 30L/S-SES EXIST</v>
          </cell>
          <cell r="C4574">
            <v>17824.43</v>
          </cell>
          <cell r="D4574" t="str">
            <v>UN</v>
          </cell>
        </row>
        <row r="4575">
          <cell r="A4575">
            <v>7270100260</v>
          </cell>
          <cell r="B4575" t="str">
            <v>EST CONCEP AMPLIAC 30,01A80L/S-SES EXIST</v>
          </cell>
          <cell r="C4575">
            <v>28222.07</v>
          </cell>
          <cell r="D4575" t="str">
            <v>UN</v>
          </cell>
        </row>
        <row r="4576">
          <cell r="A4576">
            <v>7270100270</v>
          </cell>
          <cell r="B4576" t="str">
            <v>EST CONCEP AMPLIAC  &gt;80,01L/S-SES EXIST</v>
          </cell>
          <cell r="C4576">
            <v>44561.34</v>
          </cell>
          <cell r="D4576" t="str">
            <v>UN</v>
          </cell>
        </row>
        <row r="4577">
          <cell r="A4577">
            <v>7270100280</v>
          </cell>
          <cell r="B4577" t="str">
            <v>EST CONCEP IMPLANTACAO ATE 30L/S-SES</v>
          </cell>
          <cell r="C4577">
            <v>14853.77</v>
          </cell>
          <cell r="D4577" t="str">
            <v>UN</v>
          </cell>
        </row>
        <row r="4578">
          <cell r="A4578">
            <v>7270100290</v>
          </cell>
          <cell r="B4578" t="str">
            <v>EST CONCEP IMPLANTACAO 30,01A80L/S-SES</v>
          </cell>
          <cell r="C4578">
            <v>22280.560000000001</v>
          </cell>
          <cell r="D4578" t="str">
            <v>UN</v>
          </cell>
        </row>
        <row r="4579">
          <cell r="A4579">
            <v>7270100300</v>
          </cell>
          <cell r="B4579" t="str">
            <v>EST CONCEP IMPLANTACAO &gt;80,01L/S-SES</v>
          </cell>
          <cell r="C4579">
            <v>32678.19</v>
          </cell>
          <cell r="D4579" t="str">
            <v>UN</v>
          </cell>
        </row>
        <row r="4580">
          <cell r="A4580">
            <v>7270100500</v>
          </cell>
          <cell r="B4580" t="str">
            <v>PROJETOS EXECUTIVOS</v>
          </cell>
          <cell r="C4580">
            <v>3296.87</v>
          </cell>
          <cell r="D4580" t="str">
            <v>UN</v>
          </cell>
        </row>
        <row r="4581">
          <cell r="A4581">
            <v>7270200010</v>
          </cell>
          <cell r="B4581" t="str">
            <v>POLIGONAL PRINCIPAL COM ESTACAO TOTAL</v>
          </cell>
          <cell r="C4581">
            <v>632.58000000000004</v>
          </cell>
          <cell r="D4581" t="str">
            <v>KM</v>
          </cell>
        </row>
        <row r="4582">
          <cell r="A4582">
            <v>7270200020</v>
          </cell>
          <cell r="B4582" t="str">
            <v>POLIGONAL PRINCIPAL COM GNSS DUPLA FREQ</v>
          </cell>
          <cell r="C4582">
            <v>648.76</v>
          </cell>
          <cell r="D4582" t="str">
            <v>KM</v>
          </cell>
        </row>
        <row r="4583">
          <cell r="A4583">
            <v>7270200030</v>
          </cell>
          <cell r="B4583" t="str">
            <v>NIVEL E CONTRANIVEL GEOM IN - 3MM/KM</v>
          </cell>
          <cell r="C4583">
            <v>595.05999999999995</v>
          </cell>
          <cell r="D4583" t="str">
            <v>KM</v>
          </cell>
        </row>
        <row r="4584">
          <cell r="A4584">
            <v>7270200040</v>
          </cell>
          <cell r="B4584" t="str">
            <v>NIVEL E CONTRANIVEL GEOM IIN - 10MM/KM</v>
          </cell>
          <cell r="C4584">
            <v>595.05999999999995</v>
          </cell>
          <cell r="D4584" t="str">
            <v>KM</v>
          </cell>
        </row>
        <row r="4585">
          <cell r="A4585">
            <v>7270200050</v>
          </cell>
          <cell r="B4585" t="str">
            <v>LEVANT PLANIALT CADAS ATE 1 HEC E FRACAO</v>
          </cell>
          <cell r="C4585">
            <v>1782.32</v>
          </cell>
          <cell r="D4585" t="str">
            <v>UN</v>
          </cell>
        </row>
        <row r="4586">
          <cell r="A4586">
            <v>7270200060</v>
          </cell>
          <cell r="B4586" t="str">
            <v>LEVANT PLANIALT CADASTRAL DE 2 A 10HEC</v>
          </cell>
          <cell r="C4586">
            <v>2815.39</v>
          </cell>
          <cell r="D4586" t="str">
            <v>UN</v>
          </cell>
        </row>
        <row r="4587">
          <cell r="A4587">
            <v>7270200070</v>
          </cell>
          <cell r="B4587" t="str">
            <v>LEVANT PLANIALT CADAS ACIMA DE 10 HEC</v>
          </cell>
          <cell r="C4587">
            <v>26585.8</v>
          </cell>
          <cell r="D4587" t="str">
            <v>KM2</v>
          </cell>
        </row>
        <row r="4588">
          <cell r="A4588">
            <v>7270200080</v>
          </cell>
          <cell r="B4588" t="str">
            <v>LEV PLAN SECOES TRAN BAT NIV TRIGO</v>
          </cell>
          <cell r="C4588">
            <v>1097.45</v>
          </cell>
          <cell r="D4588" t="str">
            <v>KM</v>
          </cell>
        </row>
        <row r="4589">
          <cell r="A4589">
            <v>7270200090</v>
          </cell>
          <cell r="B4589" t="str">
            <v>LEV PLAN SECOES TRAN BAT LOC MAT LB EST</v>
          </cell>
          <cell r="C4589">
            <v>1244.8800000000001</v>
          </cell>
          <cell r="D4589" t="str">
            <v>KM</v>
          </cell>
        </row>
        <row r="4590">
          <cell r="A4590">
            <v>7270200100</v>
          </cell>
          <cell r="B4590" t="str">
            <v>LEV PLAN SECOES TRAN BAT NIV TRIG LT BAT</v>
          </cell>
          <cell r="C4590">
            <v>1378.24</v>
          </cell>
          <cell r="D4590" t="str">
            <v>KM</v>
          </cell>
        </row>
        <row r="4591">
          <cell r="A4591">
            <v>7270200110</v>
          </cell>
          <cell r="B4591" t="str">
            <v>LEV SECOES BATIM ECOBAT DUPLA FREQ</v>
          </cell>
          <cell r="C4591">
            <v>2751.24</v>
          </cell>
          <cell r="D4591" t="str">
            <v>DIA</v>
          </cell>
        </row>
        <row r="4592">
          <cell r="A4592">
            <v>7270200120</v>
          </cell>
          <cell r="B4592" t="str">
            <v>ALOC EQUIPE TOPOGRAFICA COM GPS DUP FREQ</v>
          </cell>
          <cell r="C4592">
            <v>1661.09</v>
          </cell>
          <cell r="D4592" t="str">
            <v>DIA</v>
          </cell>
        </row>
        <row r="4593">
          <cell r="A4593">
            <v>7270200130</v>
          </cell>
          <cell r="B4593" t="str">
            <v>ALOC EQUIPE TOPOGRAFICA COM EST TOTAL</v>
          </cell>
          <cell r="C4593">
            <v>1547.19</v>
          </cell>
          <cell r="D4593" t="str">
            <v>DIA</v>
          </cell>
        </row>
        <row r="4594">
          <cell r="A4594">
            <v>7270200140</v>
          </cell>
          <cell r="B4594" t="str">
            <v>ALOC EQUIPE CADASTRO INTERF INCL SUBTER</v>
          </cell>
          <cell r="C4594">
            <v>1658.48</v>
          </cell>
          <cell r="D4594" t="str">
            <v>DIA</v>
          </cell>
        </row>
        <row r="4595">
          <cell r="A4595">
            <v>7270200150</v>
          </cell>
          <cell r="B4595" t="str">
            <v>CADASTRO PV ATE 15 UND</v>
          </cell>
          <cell r="C4595">
            <v>1692.78</v>
          </cell>
          <cell r="D4595" t="str">
            <v>UN</v>
          </cell>
        </row>
        <row r="4596">
          <cell r="A4596">
            <v>7270200160</v>
          </cell>
          <cell r="B4596" t="str">
            <v>CADASTRO PV ACIMA DE 15 UN(POR UN EXCED)</v>
          </cell>
          <cell r="C4596">
            <v>112.36</v>
          </cell>
          <cell r="D4596" t="str">
            <v>UN</v>
          </cell>
        </row>
        <row r="4597">
          <cell r="A4597">
            <v>7270200170</v>
          </cell>
          <cell r="B4597" t="str">
            <v>LOC MAT NIV CONTRANIV FUR SOND ATE 8 UND</v>
          </cell>
          <cell r="C4597">
            <v>1527.09</v>
          </cell>
          <cell r="D4597" t="str">
            <v>UN</v>
          </cell>
        </row>
        <row r="4598">
          <cell r="A4598">
            <v>7270200180</v>
          </cell>
          <cell r="B4598" t="str">
            <v>LOC MAT NIV CONTNIV FUR SOND ACIMA 8 UND</v>
          </cell>
          <cell r="C4598">
            <v>91.62</v>
          </cell>
          <cell r="D4598" t="str">
            <v>UN</v>
          </cell>
        </row>
        <row r="4599">
          <cell r="A4599">
            <v>7270200190</v>
          </cell>
          <cell r="B4599" t="str">
            <v>SERVICOS CARTORARIOS ATE 6 UN</v>
          </cell>
          <cell r="C4599">
            <v>1119.02</v>
          </cell>
          <cell r="D4599" t="str">
            <v>UN</v>
          </cell>
        </row>
        <row r="4600">
          <cell r="A4600">
            <v>7270200200</v>
          </cell>
          <cell r="B4600" t="str">
            <v>SERV CARTORARIOS ACIMA 6UN(POR UN EXCED)</v>
          </cell>
          <cell r="C4600">
            <v>111.9</v>
          </cell>
          <cell r="D4600" t="str">
            <v>UN</v>
          </cell>
        </row>
        <row r="4601">
          <cell r="A4601">
            <v>7270200210</v>
          </cell>
          <cell r="B4601" t="str">
            <v>IMPL MARCO GEODESICO PRECISAO ATE 2 UND</v>
          </cell>
          <cell r="C4601">
            <v>2008.02</v>
          </cell>
          <cell r="D4601" t="str">
            <v>UN</v>
          </cell>
        </row>
        <row r="4602">
          <cell r="A4602">
            <v>7270200220</v>
          </cell>
          <cell r="B4602" t="str">
            <v>IMPL MARCO GEODESIC PRECISAO ACIMA 2 UND</v>
          </cell>
          <cell r="C4602">
            <v>525.15</v>
          </cell>
          <cell r="D4602" t="str">
            <v>UN</v>
          </cell>
        </row>
        <row r="4603">
          <cell r="A4603">
            <v>7270200230</v>
          </cell>
          <cell r="B4603" t="str">
            <v>GEORREFERENCIAMENTO CADASTRO EXISTENT</v>
          </cell>
          <cell r="C4603">
            <v>1.02</v>
          </cell>
          <cell r="D4603" t="str">
            <v>M</v>
          </cell>
        </row>
        <row r="4604">
          <cell r="A4604">
            <v>7270200240</v>
          </cell>
          <cell r="B4604" t="str">
            <v>ABERTURA PICADA FACAO E FOICE</v>
          </cell>
          <cell r="C4604">
            <v>375.56</v>
          </cell>
          <cell r="D4604" t="str">
            <v>KM</v>
          </cell>
        </row>
        <row r="4605">
          <cell r="A4605">
            <v>7270200250</v>
          </cell>
          <cell r="B4605" t="str">
            <v>ABERTUR PICADA FOICE FACAO MACH MOTOSSER</v>
          </cell>
          <cell r="C4605">
            <v>457.94</v>
          </cell>
          <cell r="D4605" t="str">
            <v>KM</v>
          </cell>
        </row>
        <row r="4606">
          <cell r="A4606">
            <v>7270200260</v>
          </cell>
          <cell r="B4606" t="str">
            <v>MOB/DESM EQUIPE TOPOGRAFICA</v>
          </cell>
          <cell r="C4606">
            <v>4.71</v>
          </cell>
          <cell r="D4606" t="str">
            <v>KM</v>
          </cell>
        </row>
        <row r="4607">
          <cell r="A4607">
            <v>7270200270</v>
          </cell>
          <cell r="B4607" t="str">
            <v>ASSESSORIA TECNICA SERVICO AGRIMENSURA</v>
          </cell>
          <cell r="C4607">
            <v>150.22</v>
          </cell>
          <cell r="D4607" t="str">
            <v>HRS</v>
          </cell>
        </row>
        <row r="4608">
          <cell r="A4608">
            <v>7270200280</v>
          </cell>
          <cell r="B4608" t="str">
            <v>EQUIPE TOPOG  ESTACAO TOTAL DIA-OBRA</v>
          </cell>
          <cell r="C4608">
            <v>853.56</v>
          </cell>
          <cell r="D4608" t="str">
            <v>UN</v>
          </cell>
        </row>
        <row r="4609">
          <cell r="A4609">
            <v>7270250010</v>
          </cell>
          <cell r="B4609" t="str">
            <v>EQUIPE TOPOGRAFICA TIPO A-EST TOTAL</v>
          </cell>
          <cell r="C4609">
            <v>37728.83</v>
          </cell>
          <cell r="D4609" t="str">
            <v>MES</v>
          </cell>
        </row>
        <row r="4610">
          <cell r="A4610">
            <v>7270250020</v>
          </cell>
          <cell r="B4610" t="str">
            <v>EQUIPE TOPOGRAFICA TIPO A-1</v>
          </cell>
          <cell r="C4610">
            <v>39788.93</v>
          </cell>
          <cell r="D4610" t="str">
            <v>MES</v>
          </cell>
        </row>
        <row r="4611">
          <cell r="A4611">
            <v>7270250030</v>
          </cell>
          <cell r="B4611" t="str">
            <v>EQUIPE TOPOGRAFICA TIPO B</v>
          </cell>
          <cell r="C4611">
            <v>37636.22</v>
          </cell>
          <cell r="D4611" t="str">
            <v>MES</v>
          </cell>
        </row>
        <row r="4612">
          <cell r="A4612">
            <v>7270250040</v>
          </cell>
          <cell r="B4612" t="str">
            <v>EQUIPE TOPOGRAFICA TIPO C</v>
          </cell>
          <cell r="C4612">
            <v>32926.339999999997</v>
          </cell>
          <cell r="D4612" t="str">
            <v>MES</v>
          </cell>
        </row>
        <row r="4613">
          <cell r="A4613">
            <v>7270250050</v>
          </cell>
          <cell r="B4613" t="str">
            <v>EQUIPE TOPOGRAFICA TIPO D</v>
          </cell>
          <cell r="C4613">
            <v>32926.339999999997</v>
          </cell>
          <cell r="D4613" t="str">
            <v>MES</v>
          </cell>
        </row>
        <row r="4614">
          <cell r="A4614">
            <v>7270250060</v>
          </cell>
          <cell r="B4614" t="str">
            <v>EQUIPE TOPOGRAFICA TIPO E</v>
          </cell>
          <cell r="C4614">
            <v>38471.22</v>
          </cell>
          <cell r="D4614" t="str">
            <v>MES</v>
          </cell>
        </row>
        <row r="4615">
          <cell r="A4615">
            <v>7270250070</v>
          </cell>
          <cell r="B4615" t="str">
            <v>EQUIPE TOPOGRAFICA TIPO F-ECOBATIMETRO</v>
          </cell>
          <cell r="C4615">
            <v>49526.21</v>
          </cell>
          <cell r="D4615" t="str">
            <v>MES</v>
          </cell>
        </row>
        <row r="4616">
          <cell r="A4616">
            <v>7270250080</v>
          </cell>
          <cell r="B4616" t="str">
            <v>EQUIPE TOPOGRAFICA TIPO G</v>
          </cell>
          <cell r="C4616">
            <v>33090.959999999999</v>
          </cell>
          <cell r="D4616" t="str">
            <v>MES</v>
          </cell>
        </row>
        <row r="4617">
          <cell r="A4617">
            <v>7270250090</v>
          </cell>
          <cell r="B4617" t="str">
            <v>EQUIPE TOPOGRAFICA TIPO H</v>
          </cell>
          <cell r="C4617">
            <v>26422.47</v>
          </cell>
          <cell r="D4617" t="str">
            <v>MES</v>
          </cell>
        </row>
        <row r="4618">
          <cell r="A4618">
            <v>7270250100</v>
          </cell>
          <cell r="B4618" t="str">
            <v>EQUIPE TOPOGRAFICA TIPO I</v>
          </cell>
          <cell r="C4618">
            <v>27257.47</v>
          </cell>
          <cell r="D4618" t="str">
            <v>MES</v>
          </cell>
        </row>
        <row r="4619">
          <cell r="A4619">
            <v>7270300010</v>
          </cell>
          <cell r="B4619" t="str">
            <v>SONDAGEM A PERCUSSAO - SPT</v>
          </cell>
          <cell r="C4619">
            <v>156.66999999999999</v>
          </cell>
          <cell r="D4619" t="str">
            <v>M</v>
          </cell>
        </row>
        <row r="4620">
          <cell r="A4620">
            <v>7270300020</v>
          </cell>
          <cell r="B4620" t="str">
            <v>SONDAGEM A PERCUSSAO LEITURA DE TORQUE</v>
          </cell>
          <cell r="C4620">
            <v>261.10000000000002</v>
          </cell>
          <cell r="D4620" t="str">
            <v>M</v>
          </cell>
        </row>
        <row r="4621">
          <cell r="A4621">
            <v>7270300030</v>
          </cell>
          <cell r="B4621" t="str">
            <v>SONDAGEM ROTATIVA EM ROCHA ALTERADA</v>
          </cell>
          <cell r="C4621">
            <v>394.8</v>
          </cell>
          <cell r="D4621" t="str">
            <v>M</v>
          </cell>
        </row>
        <row r="4622">
          <cell r="A4622">
            <v>7270300040</v>
          </cell>
          <cell r="B4622" t="str">
            <v>SONDAGEM ROTATIVA EM ROCHA SA</v>
          </cell>
          <cell r="C4622">
            <v>676.8</v>
          </cell>
          <cell r="D4622" t="str">
            <v>M</v>
          </cell>
        </row>
        <row r="4623">
          <cell r="A4623">
            <v>7270300050</v>
          </cell>
          <cell r="B4623" t="str">
            <v>SONDAGEM A TRADO</v>
          </cell>
          <cell r="C4623">
            <v>114.07</v>
          </cell>
          <cell r="D4623" t="str">
            <v>M</v>
          </cell>
        </row>
        <row r="4624">
          <cell r="A4624">
            <v>7270300060</v>
          </cell>
          <cell r="B4624" t="str">
            <v>SONDAGEM COM PDM</v>
          </cell>
          <cell r="C4624">
            <v>90.43</v>
          </cell>
          <cell r="D4624" t="str">
            <v>M</v>
          </cell>
        </row>
        <row r="4625">
          <cell r="A4625">
            <v>7270300070</v>
          </cell>
          <cell r="B4625" t="str">
            <v>MOB/DESM SONDAGEM A PERCUSSAO POR FURO</v>
          </cell>
          <cell r="C4625">
            <v>238.89</v>
          </cell>
          <cell r="D4625" t="str">
            <v>UN</v>
          </cell>
        </row>
        <row r="4626">
          <cell r="A4626">
            <v>7270300080</v>
          </cell>
          <cell r="B4626" t="str">
            <v>MOB/DESM SONDAGEM A PERCUSAO&gt;50KM</v>
          </cell>
          <cell r="C4626">
            <v>4.22</v>
          </cell>
          <cell r="D4626" t="str">
            <v>KM</v>
          </cell>
        </row>
        <row r="4627">
          <cell r="A4627">
            <v>7270300090</v>
          </cell>
          <cell r="B4627" t="str">
            <v>MOB/DESM SONDAGEM A PERCUSSAO&lt;=50KM</v>
          </cell>
          <cell r="C4627">
            <v>845.64</v>
          </cell>
          <cell r="D4627" t="str">
            <v>UN</v>
          </cell>
        </row>
        <row r="4628">
          <cell r="A4628">
            <v>7270300100</v>
          </cell>
          <cell r="B4628" t="str">
            <v>MOB/DESM SONDAGEM ROTATIVA POR FURO</v>
          </cell>
          <cell r="C4628">
            <v>318.64999999999998</v>
          </cell>
          <cell r="D4628" t="str">
            <v>UN</v>
          </cell>
        </row>
        <row r="4629">
          <cell r="A4629">
            <v>7270300110</v>
          </cell>
          <cell r="B4629" t="str">
            <v>MOB/DESM SONDAGEM ROTATIVA&gt;50KM</v>
          </cell>
          <cell r="C4629">
            <v>5.96</v>
          </cell>
          <cell r="D4629" t="str">
            <v>KM</v>
          </cell>
        </row>
        <row r="4630">
          <cell r="A4630">
            <v>7270300120</v>
          </cell>
          <cell r="B4630" t="str">
            <v>MOB/DESM SONDAGEM ROTATIVA&lt;50KM</v>
          </cell>
          <cell r="C4630">
            <v>1192.1600000000001</v>
          </cell>
          <cell r="D4630" t="str">
            <v>UN</v>
          </cell>
        </row>
        <row r="4631">
          <cell r="A4631">
            <v>7270300130</v>
          </cell>
          <cell r="B4631" t="str">
            <v>MOB/DESM SONDAGEM A TRADO&lt;=50KM</v>
          </cell>
          <cell r="C4631">
            <v>779.72</v>
          </cell>
          <cell r="D4631" t="str">
            <v>UN</v>
          </cell>
        </row>
        <row r="4632">
          <cell r="A4632">
            <v>7270300140</v>
          </cell>
          <cell r="B4632" t="str">
            <v>MOB/DESM SONDAGEM A TRADO&gt;50KM</v>
          </cell>
          <cell r="C4632">
            <v>3.89</v>
          </cell>
          <cell r="D4632" t="str">
            <v>KM</v>
          </cell>
        </row>
        <row r="4633">
          <cell r="A4633">
            <v>7270300150</v>
          </cell>
          <cell r="B4633" t="str">
            <v>MOB/DESM ENSAIO CPTU/VANE TEST/SHELBY</v>
          </cell>
          <cell r="C4633">
            <v>11648.31</v>
          </cell>
          <cell r="D4633" t="str">
            <v>UN</v>
          </cell>
        </row>
        <row r="4634">
          <cell r="A4634">
            <v>7270300160</v>
          </cell>
          <cell r="B4634" t="str">
            <v>MOB/DESM SONDAGEM COM PDM&gt;50KM</v>
          </cell>
          <cell r="C4634">
            <v>2.67</v>
          </cell>
          <cell r="D4634" t="str">
            <v>KM</v>
          </cell>
        </row>
        <row r="4635">
          <cell r="A4635">
            <v>7270300170</v>
          </cell>
          <cell r="B4635" t="str">
            <v>MOB/DESM SONDAGEM COM PDM&lt;=50KM</v>
          </cell>
          <cell r="C4635">
            <v>533.58000000000004</v>
          </cell>
          <cell r="D4635" t="str">
            <v>UN</v>
          </cell>
        </row>
        <row r="4636">
          <cell r="A4636">
            <v>7270400010</v>
          </cell>
          <cell r="B4636" t="str">
            <v>ENSAIO DE CISALHAMENTO DIRETO: LENTO</v>
          </cell>
          <cell r="C4636">
            <v>1415.27</v>
          </cell>
          <cell r="D4636" t="str">
            <v>UN</v>
          </cell>
        </row>
        <row r="4637">
          <cell r="A4637">
            <v>7270400020</v>
          </cell>
          <cell r="B4637" t="str">
            <v>ENSAIO DE CISALHAMENTO DIRETO: RAPIDO</v>
          </cell>
          <cell r="C4637">
            <v>1150.27</v>
          </cell>
          <cell r="D4637" t="str">
            <v>UN</v>
          </cell>
        </row>
        <row r="4638">
          <cell r="A4638">
            <v>7270400030</v>
          </cell>
          <cell r="B4638" t="str">
            <v>ENSAIO TRIAXIAL CIU LENTO</v>
          </cell>
          <cell r="C4638">
            <v>2589.3200000000002</v>
          </cell>
          <cell r="D4638" t="str">
            <v>UN</v>
          </cell>
        </row>
        <row r="4639">
          <cell r="A4639">
            <v>7270400040</v>
          </cell>
          <cell r="B4639" t="str">
            <v>ENSAIO TRIAXIAL ADENSADO</v>
          </cell>
          <cell r="C4639">
            <v>3001.87</v>
          </cell>
          <cell r="D4639" t="str">
            <v>UN</v>
          </cell>
        </row>
        <row r="4640">
          <cell r="A4640">
            <v>7270400050</v>
          </cell>
          <cell r="B4640" t="str">
            <v>ENSAIO DE COMPACTACAO PROCTOR NORMAL</v>
          </cell>
          <cell r="C4640">
            <v>273.25</v>
          </cell>
          <cell r="D4640" t="str">
            <v>UN</v>
          </cell>
        </row>
        <row r="4641">
          <cell r="A4641">
            <v>7270400060</v>
          </cell>
          <cell r="B4641" t="str">
            <v>ENSAIO LIMITE LIQUIDEZ E PLASTICIDADE</v>
          </cell>
          <cell r="C4641">
            <v>150.46</v>
          </cell>
          <cell r="D4641" t="str">
            <v>UN</v>
          </cell>
        </row>
        <row r="4642">
          <cell r="A4642">
            <v>7270400070</v>
          </cell>
          <cell r="B4642" t="str">
            <v>ENSAIO GRANULOMETRIA POR PENEIRAMENTO</v>
          </cell>
          <cell r="C4642">
            <v>192.92</v>
          </cell>
          <cell r="D4642" t="str">
            <v>UN</v>
          </cell>
        </row>
        <row r="4643">
          <cell r="A4643">
            <v>7270400080</v>
          </cell>
          <cell r="B4643" t="str">
            <v>ENSAIO PERMEABILIDADE POR AMOSTRA</v>
          </cell>
          <cell r="C4643">
            <v>371.45</v>
          </cell>
          <cell r="D4643" t="str">
            <v>UN</v>
          </cell>
        </row>
        <row r="4644">
          <cell r="A4644">
            <v>7270400090</v>
          </cell>
          <cell r="B4644" t="str">
            <v>ENSAIO PERMEABILIDADE IN SITU</v>
          </cell>
          <cell r="C4644">
            <v>623.66999999999996</v>
          </cell>
          <cell r="D4644" t="str">
            <v>UN</v>
          </cell>
        </row>
        <row r="4645">
          <cell r="A4645">
            <v>7270400100</v>
          </cell>
          <cell r="B4645" t="str">
            <v>ENSAIO CPTU - TAXA INSTALACAO POR FURO</v>
          </cell>
          <cell r="C4645">
            <v>970.69</v>
          </cell>
          <cell r="D4645" t="str">
            <v>UN</v>
          </cell>
        </row>
        <row r="4646">
          <cell r="A4646">
            <v>7270400110</v>
          </cell>
          <cell r="B4646" t="str">
            <v>ENSAIO CPTU - ENSAIO DE PENETRACAO</v>
          </cell>
          <cell r="C4646">
            <v>174.72</v>
          </cell>
          <cell r="D4646" t="str">
            <v>UN</v>
          </cell>
        </row>
        <row r="4647">
          <cell r="A4647">
            <v>7270400120</v>
          </cell>
          <cell r="B4647" t="str">
            <v>ENSAIO CPTU - ENSAIO DISSIP PRESS NEUTRA</v>
          </cell>
          <cell r="C4647">
            <v>970.69</v>
          </cell>
          <cell r="D4647" t="str">
            <v>UN</v>
          </cell>
        </row>
        <row r="4648">
          <cell r="A4648">
            <v>7270400130</v>
          </cell>
          <cell r="B4648" t="str">
            <v>ENSAIO CPTU - ELAB RELATORIO POR PONTO</v>
          </cell>
          <cell r="C4648">
            <v>104.84</v>
          </cell>
          <cell r="D4648" t="str">
            <v>UN</v>
          </cell>
        </row>
        <row r="4649">
          <cell r="A4649">
            <v>7270400140</v>
          </cell>
          <cell r="B4649" t="str">
            <v>ENSAIO VANE TEST - TX INSTALAC POR FURO</v>
          </cell>
          <cell r="C4649">
            <v>970.69</v>
          </cell>
          <cell r="D4649" t="str">
            <v>UN</v>
          </cell>
        </row>
        <row r="4650">
          <cell r="A4650">
            <v>7270400150</v>
          </cell>
          <cell r="B4650" t="str">
            <v>ENSAIO VANE TEST - PERFURACAO</v>
          </cell>
          <cell r="C4650">
            <v>145.6</v>
          </cell>
          <cell r="D4650" t="str">
            <v>UN</v>
          </cell>
        </row>
        <row r="4651">
          <cell r="A4651">
            <v>7270400160</v>
          </cell>
          <cell r="B4651" t="str">
            <v>ENSAIO VANE TEST (ENSAIO DE PALHETA)</v>
          </cell>
          <cell r="C4651">
            <v>436.81</v>
          </cell>
          <cell r="D4651" t="str">
            <v>UN</v>
          </cell>
        </row>
        <row r="4652">
          <cell r="A4652">
            <v>7270400170</v>
          </cell>
          <cell r="B4652" t="str">
            <v>ENSAIO VANE TEST - ELAB RELAT POR ENSAIO</v>
          </cell>
          <cell r="C4652">
            <v>104.84</v>
          </cell>
          <cell r="D4652" t="str">
            <v>UN</v>
          </cell>
        </row>
        <row r="4653">
          <cell r="A4653">
            <v>7270400180</v>
          </cell>
          <cell r="B4653" t="str">
            <v>ENSAIO DETERMINACAO DENSIDADE "IN SITU"</v>
          </cell>
          <cell r="C4653">
            <v>191.71</v>
          </cell>
          <cell r="D4653" t="str">
            <v>UN</v>
          </cell>
        </row>
        <row r="4654">
          <cell r="A4654">
            <v>7270400190</v>
          </cell>
          <cell r="B4654" t="str">
            <v>RETIRADA DE AMOSTRAS INDEFORMADAS</v>
          </cell>
          <cell r="C4654">
            <v>368.87</v>
          </cell>
          <cell r="D4654" t="str">
            <v>UN</v>
          </cell>
        </row>
        <row r="4655">
          <cell r="A4655">
            <v>7270400200</v>
          </cell>
          <cell r="B4655" t="str">
            <v>RETIRADA DE AMOSTRAS DEFORMADAS</v>
          </cell>
          <cell r="C4655">
            <v>304.16000000000003</v>
          </cell>
          <cell r="D4655" t="str">
            <v>UN</v>
          </cell>
        </row>
        <row r="4656">
          <cell r="A4656">
            <v>7270400210</v>
          </cell>
          <cell r="B4656" t="str">
            <v>AMOST INDEF SHELBY 4"-TAXA INSTAL FURO</v>
          </cell>
          <cell r="C4656">
            <v>970.69</v>
          </cell>
          <cell r="D4656" t="str">
            <v>UN</v>
          </cell>
        </row>
        <row r="4657">
          <cell r="A4657">
            <v>7270400220</v>
          </cell>
          <cell r="B4657" t="str">
            <v>AMOST INDEF SHELBY 4"- HOLLOW AUGER</v>
          </cell>
          <cell r="C4657">
            <v>291.20999999999998</v>
          </cell>
          <cell r="D4657" t="str">
            <v>UN</v>
          </cell>
        </row>
        <row r="4658">
          <cell r="A4658">
            <v>7270400230</v>
          </cell>
          <cell r="B4658" t="str">
            <v>AMOST INDEF SHELBY 4"- COLETA DE AMOSTRA</v>
          </cell>
          <cell r="C4658">
            <v>1456.04</v>
          </cell>
          <cell r="D4658" t="str">
            <v>UN</v>
          </cell>
        </row>
        <row r="4659">
          <cell r="A4659">
            <v>7270400240</v>
          </cell>
          <cell r="B4659" t="str">
            <v>AMOST INDEF SHELBY 4"- AMOSTRADOR PERDID</v>
          </cell>
          <cell r="C4659">
            <v>4853.46</v>
          </cell>
          <cell r="D4659" t="str">
            <v>UN</v>
          </cell>
        </row>
        <row r="4660">
          <cell r="A4660">
            <v>7270400250</v>
          </cell>
          <cell r="B4660" t="str">
            <v>ENSAIO CONSISTENCIA-POR AMOSTRAGEM</v>
          </cell>
          <cell r="C4660">
            <v>189.29</v>
          </cell>
          <cell r="D4660" t="str">
            <v>UN</v>
          </cell>
        </row>
        <row r="4661">
          <cell r="A4661">
            <v>7270500010</v>
          </cell>
          <cell r="B4661" t="str">
            <v>SERV TECN DESTINADOS A PROJ AUTO-CAD</v>
          </cell>
          <cell r="C4661">
            <v>44.18</v>
          </cell>
          <cell r="D4661" t="str">
            <v>HRS</v>
          </cell>
        </row>
        <row r="4662">
          <cell r="A4662">
            <v>7270500020</v>
          </cell>
          <cell r="B4662" t="str">
            <v>DIARIA PARA O INTERIOR DO ESTADO</v>
          </cell>
          <cell r="C4662">
            <v>202.71</v>
          </cell>
          <cell r="D4662" t="str">
            <v>UN</v>
          </cell>
        </row>
        <row r="4663">
          <cell r="A4663">
            <v>7270500060</v>
          </cell>
          <cell r="B4663" t="str">
            <v>DIARIA ECONOMICA INTERIOR DO ESTADO</v>
          </cell>
          <cell r="C4663">
            <v>162.16999999999999</v>
          </cell>
          <cell r="D4663" t="str">
            <v>UN</v>
          </cell>
        </row>
        <row r="4664">
          <cell r="A4664">
            <v>7270500070</v>
          </cell>
          <cell r="B4664" t="str">
            <v>DIARIA INTERESTADUAL</v>
          </cell>
          <cell r="C4664">
            <v>428.83</v>
          </cell>
          <cell r="D4664" t="str">
            <v>UN</v>
          </cell>
        </row>
        <row r="4665">
          <cell r="A4665">
            <v>7270500080</v>
          </cell>
          <cell r="B4665" t="str">
            <v>VIAGENS AEREAS (IDA E VOLTA)</v>
          </cell>
          <cell r="C4665">
            <v>1514.28</v>
          </cell>
          <cell r="D4665" t="str">
            <v>UN</v>
          </cell>
        </row>
        <row r="4666">
          <cell r="A4666">
            <v>7279000001</v>
          </cell>
          <cell r="B4666" t="str">
            <v>RELATORIO DE CONTROLE AMBIENTAL - RCA</v>
          </cell>
          <cell r="C4666">
            <v>272152.5</v>
          </cell>
          <cell r="D4666" t="str">
            <v>UN</v>
          </cell>
        </row>
        <row r="4667">
          <cell r="A4667">
            <v>7279000002</v>
          </cell>
          <cell r="B4667" t="str">
            <v>PLANO AMBIENTAL DE CONSERVACAO-PACUERA</v>
          </cell>
          <cell r="C4667">
            <v>183030</v>
          </cell>
          <cell r="D4667" t="str">
            <v>UN</v>
          </cell>
        </row>
        <row r="4668">
          <cell r="A4668">
            <v>7279000003</v>
          </cell>
          <cell r="B4668" t="str">
            <v>PLANO DE RECUPER AREA DEGRADADA - PRAD</v>
          </cell>
          <cell r="C4668">
            <v>71010</v>
          </cell>
          <cell r="D4668" t="str">
            <v>UN</v>
          </cell>
        </row>
        <row r="4669">
          <cell r="A4669">
            <v>7279000004</v>
          </cell>
          <cell r="B4669" t="str">
            <v>ANALISE/ACOMPANHAMENTO ISOLAMENTO SETOR</v>
          </cell>
          <cell r="C4669">
            <v>39247.74</v>
          </cell>
          <cell r="D4669" t="str">
            <v>MES</v>
          </cell>
        </row>
        <row r="4670">
          <cell r="A4670">
            <v>7279000005</v>
          </cell>
          <cell r="B4670" t="str">
            <v>EQUIPE TECNICA PARA ISOLAMENTO DE SETOR</v>
          </cell>
          <cell r="C4670">
            <v>21835.17</v>
          </cell>
          <cell r="D4670" t="str">
            <v>MES</v>
          </cell>
        </row>
        <row r="4671">
          <cell r="A4671">
            <v>7279000006</v>
          </cell>
          <cell r="B4671" t="str">
            <v>ESCAV HIDRAULICA SOBRE PNEUS C/ OPERADO</v>
          </cell>
          <cell r="C4671">
            <v>1231.0999999999999</v>
          </cell>
          <cell r="D4671" t="str">
            <v>DIA</v>
          </cell>
        </row>
        <row r="4672">
          <cell r="A4672">
            <v>7279000007</v>
          </cell>
          <cell r="B4672" t="str">
            <v>ESTACAO PITOMETRICA - EP DN 1"</v>
          </cell>
          <cell r="C4672">
            <v>685.84</v>
          </cell>
          <cell r="D4672" t="str">
            <v>UN</v>
          </cell>
        </row>
        <row r="4673">
          <cell r="A4673">
            <v>7279000008</v>
          </cell>
          <cell r="B4673" t="str">
            <v>PESQUISA E DETECCAO DE VAZAM NAO VISIVEL</v>
          </cell>
          <cell r="C4673">
            <v>861.36</v>
          </cell>
          <cell r="D4673" t="str">
            <v>KM</v>
          </cell>
        </row>
        <row r="4674">
          <cell r="A4674">
            <v>7279000009</v>
          </cell>
          <cell r="B4674" t="str">
            <v>MEDICAO PRESSAO PERIODO CONTINUO 7 DIAS</v>
          </cell>
          <cell r="C4674">
            <v>603.88</v>
          </cell>
          <cell r="D4674" t="str">
            <v>UN</v>
          </cell>
        </row>
        <row r="4675">
          <cell r="A4675">
            <v>7279000010</v>
          </cell>
          <cell r="B4675" t="str">
            <v>MEDICAO VAZAO PERIODO CONTINUO 7 DIAS</v>
          </cell>
          <cell r="C4675">
            <v>761.68</v>
          </cell>
          <cell r="D4675" t="str">
            <v>UN</v>
          </cell>
        </row>
        <row r="4676">
          <cell r="A4676">
            <v>7279000011</v>
          </cell>
          <cell r="B4676" t="str">
            <v>ATUAL. DE CADAS UNID SIST AGUA EXC 15KM</v>
          </cell>
          <cell r="C4676">
            <v>225.07</v>
          </cell>
          <cell r="D4676" t="str">
            <v>KM</v>
          </cell>
        </row>
        <row r="4677">
          <cell r="A4677">
            <v>7279000012</v>
          </cell>
          <cell r="B4677" t="str">
            <v>CALIBR UNID DE S.A.A CADASTR EXCED 15KM</v>
          </cell>
          <cell r="C4677">
            <v>403.85</v>
          </cell>
          <cell r="D4677" t="str">
            <v>KM</v>
          </cell>
        </row>
        <row r="4678">
          <cell r="A4678">
            <v>7279000013</v>
          </cell>
          <cell r="B4678" t="str">
            <v>ANALISE OPER  SETOR S.A.A. EXCED A 15KM</v>
          </cell>
          <cell r="C4678">
            <v>925.69</v>
          </cell>
          <cell r="D4678" t="str">
            <v>KM</v>
          </cell>
        </row>
        <row r="4679">
          <cell r="A4679">
            <v>7279000014</v>
          </cell>
          <cell r="B4679" t="str">
            <v>READEQ. ANALISE OPER. EXIST. EM SOFTWARE</v>
          </cell>
          <cell r="C4679">
            <v>462.84</v>
          </cell>
          <cell r="D4679" t="str">
            <v>KM</v>
          </cell>
        </row>
        <row r="4680">
          <cell r="A4680">
            <v>7279000015</v>
          </cell>
          <cell r="B4680" t="str">
            <v>RELATORIO DIARIO DE SERVICOS</v>
          </cell>
          <cell r="C4680">
            <v>14.73</v>
          </cell>
          <cell r="D4680" t="str">
            <v>UN</v>
          </cell>
        </row>
        <row r="4681">
          <cell r="A4681">
            <v>7279000016</v>
          </cell>
          <cell r="B4681" t="str">
            <v>RELATORIO AVALIACAO DAS ACOES DE PERDA</v>
          </cell>
          <cell r="C4681">
            <v>9825.32</v>
          </cell>
          <cell r="D4681" t="str">
            <v>UN</v>
          </cell>
        </row>
        <row r="4682">
          <cell r="A4682">
            <v>7279000017</v>
          </cell>
          <cell r="B4682" t="str">
            <v>RELAT. AVALIAÇÃO INICIAL E FINAL POR DMC</v>
          </cell>
          <cell r="C4682">
            <v>2249.52</v>
          </cell>
          <cell r="D4682" t="str">
            <v>UN</v>
          </cell>
        </row>
        <row r="4683">
          <cell r="A4683">
            <v>7279000018</v>
          </cell>
          <cell r="B4683" t="str">
            <v>MEDICAO DE PRESSAO INSTANTANEA</v>
          </cell>
          <cell r="C4683">
            <v>132.94</v>
          </cell>
          <cell r="D4683" t="str">
            <v>UN</v>
          </cell>
        </row>
        <row r="4684">
          <cell r="A4684">
            <v>7279000019</v>
          </cell>
          <cell r="B4684" t="str">
            <v>LEVANT DA CURVA DE VELOC PONTO MEDICAO</v>
          </cell>
          <cell r="C4684">
            <v>394.02</v>
          </cell>
          <cell r="D4684" t="str">
            <v>UN</v>
          </cell>
        </row>
        <row r="4685">
          <cell r="A4685">
            <v>7279000020</v>
          </cell>
          <cell r="B4685" t="str">
            <v>MED VAZAO REGIS C/MED PITOT DE 48 A 72 H</v>
          </cell>
          <cell r="C4685">
            <v>1070.2</v>
          </cell>
          <cell r="D4685" t="str">
            <v>UN</v>
          </cell>
        </row>
        <row r="4686">
          <cell r="A4686">
            <v>7279000021</v>
          </cell>
          <cell r="B4686" t="str">
            <v>FORN INSTAL UTR PONTO MEDICAO/GSM-GPRS</v>
          </cell>
          <cell r="C4686">
            <v>21432.04</v>
          </cell>
          <cell r="D4686" t="str">
            <v>UN</v>
          </cell>
        </row>
        <row r="4687">
          <cell r="A4687">
            <v>7279000022</v>
          </cell>
          <cell r="B4687" t="str">
            <v>SERV ENG, ESTUDO E PRE-OPERACAO DE VRP</v>
          </cell>
          <cell r="C4687">
            <v>2130.4</v>
          </cell>
          <cell r="D4687" t="str">
            <v>UN</v>
          </cell>
        </row>
        <row r="4688">
          <cell r="A4688">
            <v>7279000023</v>
          </cell>
          <cell r="B4688" t="str">
            <v>CONFIGURACAO, START-UP E COMISSIONAMENTO</v>
          </cell>
          <cell r="C4688">
            <v>2506.7600000000002</v>
          </cell>
          <cell r="D4688" t="str">
            <v>UN</v>
          </cell>
        </row>
        <row r="4689">
          <cell r="A4689">
            <v>7279000024</v>
          </cell>
          <cell r="B4689" t="str">
            <v>VISITA TECNICA EXTRA - ENGENHEIRO</v>
          </cell>
          <cell r="C4689">
            <v>1474.46</v>
          </cell>
          <cell r="D4689" t="str">
            <v>UND</v>
          </cell>
        </row>
        <row r="4690">
          <cell r="A4690">
            <v>7279000025</v>
          </cell>
          <cell r="B4690" t="str">
            <v>VISITA TECNICA EXTRA - TECNICO</v>
          </cell>
          <cell r="C4690">
            <v>626.14</v>
          </cell>
          <cell r="D4690" t="str">
            <v>UND</v>
          </cell>
        </row>
        <row r="4691">
          <cell r="A4691">
            <v>7279000026</v>
          </cell>
          <cell r="B4691" t="str">
            <v>ATUALIZ CADAS UNID SIST AGUA ATE 15KM</v>
          </cell>
          <cell r="C4691">
            <v>5338.6</v>
          </cell>
          <cell r="D4691" t="str">
            <v>UN</v>
          </cell>
        </row>
        <row r="4692">
          <cell r="A4692">
            <v>7279000027</v>
          </cell>
          <cell r="B4692" t="str">
            <v>CALIBRACAO UNID SAA CADASTRO ATE 15KM</v>
          </cell>
          <cell r="C4692">
            <v>9027.84</v>
          </cell>
          <cell r="D4692" t="str">
            <v>UN</v>
          </cell>
        </row>
        <row r="4693">
          <cell r="A4693">
            <v>7279000028</v>
          </cell>
          <cell r="B4693" t="str">
            <v>CONCEPÇÃO ATÉ 10 L/S - SAA/SES PARCIAL</v>
          </cell>
          <cell r="C4693">
            <v>11310.62</v>
          </cell>
          <cell r="D4693" t="str">
            <v>UN</v>
          </cell>
        </row>
        <row r="4694">
          <cell r="A4694">
            <v>7279000029</v>
          </cell>
          <cell r="B4694" t="str">
            <v>TRADUCAO COMUM OU JURAMENTADA</v>
          </cell>
          <cell r="C4694">
            <v>11400</v>
          </cell>
          <cell r="D4694" t="str">
            <v>UN</v>
          </cell>
        </row>
        <row r="4695">
          <cell r="A4695">
            <v>7279000033</v>
          </cell>
          <cell r="B4695" t="str">
            <v>PROJ REMANEJ INFRA AGUA ESG ROTATORIA O</v>
          </cell>
          <cell r="C4695">
            <v>99995</v>
          </cell>
          <cell r="D4695" t="str">
            <v>UN</v>
          </cell>
        </row>
        <row r="4696">
          <cell r="A4696">
            <v>7279000082</v>
          </cell>
          <cell r="B4696" t="str">
            <v>CONCEPÇÃO ATÉ 10 L/S - SAA/SES COMPLETO</v>
          </cell>
          <cell r="C4696">
            <v>16577.18</v>
          </cell>
          <cell r="D4696" t="str">
            <v>UN</v>
          </cell>
        </row>
        <row r="4697">
          <cell r="A4697">
            <v>7279000084</v>
          </cell>
          <cell r="B4697" t="str">
            <v>PESQUISA E DETECCAO VAZAM POR VARREDURA</v>
          </cell>
          <cell r="C4697">
            <v>408.46</v>
          </cell>
          <cell r="D4697" t="str">
            <v>KM</v>
          </cell>
        </row>
        <row r="4698">
          <cell r="A4698">
            <v>7279800010</v>
          </cell>
          <cell r="B4698" t="str">
            <v>PROJETOS EXECUTIVOS E AMBIENTAIS</v>
          </cell>
          <cell r="C4698">
            <v>2278683.4700000002</v>
          </cell>
          <cell r="D4698" t="str">
            <v>UN</v>
          </cell>
        </row>
        <row r="4699">
          <cell r="A4699">
            <v>7279800020</v>
          </cell>
          <cell r="B4699" t="str">
            <v>PROJETOS EXECUTIVOS ETE MANGUINHOS</v>
          </cell>
          <cell r="C4699">
            <v>253910.94</v>
          </cell>
          <cell r="D4699" t="str">
            <v>UN</v>
          </cell>
        </row>
        <row r="4700">
          <cell r="A4700">
            <v>7379000002</v>
          </cell>
          <cell r="B4700" t="str">
            <v>DIAGNÓSTICO ENERGÉTICO DO INTERIOR</v>
          </cell>
          <cell r="C4700">
            <v>300468.01</v>
          </cell>
          <cell r="D4700" t="str">
            <v>UN</v>
          </cell>
        </row>
        <row r="4701">
          <cell r="A4701">
            <v>7379000003</v>
          </cell>
          <cell r="B4701" t="str">
            <v>DIAGNÓSTICO ENERGÉTICO 6 UNIDADES</v>
          </cell>
          <cell r="C4701">
            <v>64386</v>
          </cell>
          <cell r="D4701" t="str">
            <v>UN</v>
          </cell>
        </row>
        <row r="4702">
          <cell r="A4702">
            <v>7379000004</v>
          </cell>
          <cell r="B4702" t="str">
            <v>DIAGNÓSTICO ENERGÉTICO ADMINISTRATIVO</v>
          </cell>
          <cell r="C4702">
            <v>48289.49</v>
          </cell>
          <cell r="D4702" t="str">
            <v>UN</v>
          </cell>
        </row>
        <row r="4703">
          <cell r="A4703">
            <v>7379000005</v>
          </cell>
          <cell r="B4703" t="str">
            <v>MON. E GESTÃO DE ÍNDICE (MGI) - INTERIOR</v>
          </cell>
          <cell r="C4703">
            <v>80482.509999999995</v>
          </cell>
          <cell r="D4703" t="str">
            <v>UN</v>
          </cell>
        </row>
        <row r="4704">
          <cell r="A4704">
            <v>7379000006</v>
          </cell>
          <cell r="B4704" t="str">
            <v>ELABORAÇÃO PDCE 2ª ETAPA</v>
          </cell>
          <cell r="C4704">
            <v>64386</v>
          </cell>
          <cell r="D4704" t="str">
            <v>UN</v>
          </cell>
        </row>
        <row r="4705">
          <cell r="A4705">
            <v>7379000032</v>
          </cell>
          <cell r="B4705" t="str">
            <v>ABORDAGEM SOCIOAMBIENTAL</v>
          </cell>
          <cell r="C4705">
            <v>10438.48</v>
          </cell>
          <cell r="D4705" t="str">
            <v>UNM</v>
          </cell>
        </row>
        <row r="4706">
          <cell r="A4706">
            <v>7379000033</v>
          </cell>
          <cell r="B4706" t="str">
            <v>ABORDAGEM INFORMATIVA</v>
          </cell>
          <cell r="C4706">
            <v>9.85</v>
          </cell>
          <cell r="D4706" t="str">
            <v>UN</v>
          </cell>
        </row>
        <row r="4707">
          <cell r="A4707">
            <v>7379000034</v>
          </cell>
          <cell r="B4707" t="str">
            <v>REUNIAO COMUNITARIA OBRAS DE ESGOTO</v>
          </cell>
          <cell r="C4707">
            <v>1819.16</v>
          </cell>
          <cell r="D4707" t="str">
            <v>UN</v>
          </cell>
        </row>
        <row r="4708">
          <cell r="A4708">
            <v>7379000035</v>
          </cell>
          <cell r="B4708" t="str">
            <v>CAPACITACAO EM SANEAMENTO AMBIENTAL</v>
          </cell>
          <cell r="C4708">
            <v>2762.48</v>
          </cell>
          <cell r="D4708" t="str">
            <v>UN</v>
          </cell>
        </row>
        <row r="4709">
          <cell r="A4709">
            <v>7379000036</v>
          </cell>
          <cell r="B4709" t="str">
            <v>EVENTO SOCIOAMBIENTAL OBRAS DE ESGOTO</v>
          </cell>
          <cell r="C4709">
            <v>2249.77</v>
          </cell>
          <cell r="D4709" t="str">
            <v>UN</v>
          </cell>
        </row>
        <row r="4710">
          <cell r="A4710">
            <v>7379000037</v>
          </cell>
          <cell r="B4710" t="str">
            <v>SONORIZACAO VOLANTE COMUNIDADE</v>
          </cell>
          <cell r="C4710">
            <v>44.32</v>
          </cell>
          <cell r="D4710" t="str">
            <v>HRS</v>
          </cell>
        </row>
        <row r="4711">
          <cell r="A4711">
            <v>7379000038</v>
          </cell>
          <cell r="B4711" t="str">
            <v>VISITA A ESTACAO DE TRATAMENTO DE ESGOTO</v>
          </cell>
          <cell r="C4711">
            <v>3624.56</v>
          </cell>
          <cell r="D4711" t="str">
            <v>UN</v>
          </cell>
        </row>
        <row r="4712">
          <cell r="A4712">
            <v>7379000039</v>
          </cell>
          <cell r="B4712" t="str">
            <v>SUPERVISAO SOCIOAMBIENTAL</v>
          </cell>
          <cell r="C4712">
            <v>15198.04</v>
          </cell>
          <cell r="D4712" t="str">
            <v>UN</v>
          </cell>
        </row>
        <row r="4713">
          <cell r="A4713">
            <v>7379000040</v>
          </cell>
          <cell r="B4713" t="str">
            <v>DIARIA PARA O INTERIOR DO ESTADO</v>
          </cell>
          <cell r="C4713">
            <v>202.71</v>
          </cell>
          <cell r="D4713" t="str">
            <v>UN</v>
          </cell>
        </row>
        <row r="4714">
          <cell r="A4714">
            <v>7379000041</v>
          </cell>
          <cell r="B4714" t="str">
            <v>APOIO SOCIAL TECNICO E OPERACIONAL</v>
          </cell>
          <cell r="C4714">
            <v>5986.42</v>
          </cell>
          <cell r="D4714" t="str">
            <v>UN</v>
          </cell>
        </row>
        <row r="4715">
          <cell r="A4715">
            <v>7379000042</v>
          </cell>
          <cell r="B4715" t="str">
            <v>BASE OPERACIONAL</v>
          </cell>
          <cell r="C4715">
            <v>46215.5</v>
          </cell>
          <cell r="D4715" t="str">
            <v>UNM</v>
          </cell>
        </row>
        <row r="4716">
          <cell r="A4716">
            <v>7379000043</v>
          </cell>
          <cell r="B4716" t="str">
            <v>SPOT</v>
          </cell>
          <cell r="C4716">
            <v>100.59</v>
          </cell>
          <cell r="D4716" t="str">
            <v>UN</v>
          </cell>
        </row>
        <row r="4717">
          <cell r="A4717">
            <v>7399000007</v>
          </cell>
          <cell r="B4717" t="str">
            <v>SUP SOFT: VMWARE VCENTER SERVER STD</v>
          </cell>
          <cell r="C4717">
            <v>41.19</v>
          </cell>
          <cell r="D4717" t="str">
            <v>UN</v>
          </cell>
        </row>
        <row r="4718">
          <cell r="A4718">
            <v>7469000015</v>
          </cell>
          <cell r="B4718" t="str">
            <v>#LOCACAO DE VEICULO TIPO PICK-UP</v>
          </cell>
          <cell r="C4718">
            <v>265.3</v>
          </cell>
          <cell r="D4718" t="str">
            <v>UND</v>
          </cell>
        </row>
        <row r="4719">
          <cell r="A4719">
            <v>7469000016</v>
          </cell>
          <cell r="B4719" t="str">
            <v>#LOCAÇÃO DE VEICULO 1000cc, COMPLETO</v>
          </cell>
          <cell r="C4719">
            <v>50471.46</v>
          </cell>
          <cell r="D4719" t="str">
            <v>UNM</v>
          </cell>
        </row>
        <row r="4720">
          <cell r="A4720">
            <v>7559000061</v>
          </cell>
          <cell r="B4720" t="str">
            <v>#SERVICOS DE SOLDAGEM MIG/MAG</v>
          </cell>
          <cell r="C4720">
            <v>10666.23</v>
          </cell>
          <cell r="D4720" t="str">
            <v>UNM</v>
          </cell>
        </row>
        <row r="4721">
          <cell r="A4721">
            <v>7559000062</v>
          </cell>
          <cell r="B4721" t="str">
            <v>#SERVIÇOS - HORA EXTRA - MECANICOS</v>
          </cell>
          <cell r="C4721">
            <v>88.1</v>
          </cell>
          <cell r="D4721" t="str">
            <v>HRS</v>
          </cell>
        </row>
        <row r="4722">
          <cell r="A4722">
            <v>7559000064</v>
          </cell>
          <cell r="B4722" t="str">
            <v>#SERVIÇOS - HORA NORMAL - MECANICOS</v>
          </cell>
          <cell r="C4722">
            <v>46.54</v>
          </cell>
          <cell r="D4722" t="str">
            <v>HRS</v>
          </cell>
        </row>
        <row r="4723">
          <cell r="A4723">
            <v>7559000066</v>
          </cell>
          <cell r="B4723" t="str">
            <v>#SERVIÇOS - HORA EXTRA - ELETRICISTA</v>
          </cell>
          <cell r="C4723">
            <v>114.54</v>
          </cell>
          <cell r="D4723" t="str">
            <v>HRS</v>
          </cell>
        </row>
        <row r="4724">
          <cell r="A4724">
            <v>7559000067</v>
          </cell>
          <cell r="B4724" t="str">
            <v>#SERVIÇOS - HORA EXTRA-SOLDADOR MIG/MA</v>
          </cell>
          <cell r="C4724">
            <v>108.82</v>
          </cell>
          <cell r="D4724" t="str">
            <v>HRS</v>
          </cell>
        </row>
        <row r="4725">
          <cell r="A4725">
            <v>7559000069</v>
          </cell>
          <cell r="B4725" t="str">
            <v>#SERV DE SUPERVISOR ELETROMECANICA</v>
          </cell>
          <cell r="C4725">
            <v>81.45</v>
          </cell>
          <cell r="D4725" t="str">
            <v>HRS</v>
          </cell>
        </row>
        <row r="4726">
          <cell r="A4726">
            <v>7559000070</v>
          </cell>
          <cell r="B4726" t="str">
            <v>#SERV DE SUPERV ELETROMECANICA HE=100%</v>
          </cell>
          <cell r="C4726">
            <v>162.9</v>
          </cell>
          <cell r="D4726" t="str">
            <v>HRS</v>
          </cell>
        </row>
        <row r="4727">
          <cell r="A4727">
            <v>7593000010</v>
          </cell>
          <cell r="B4727" t="str">
            <v>MELHORIA DO S.A.A. TIPO "1"</v>
          </cell>
          <cell r="C4727">
            <v>25938.04</v>
          </cell>
          <cell r="D4727" t="str">
            <v>UNM</v>
          </cell>
        </row>
        <row r="4728">
          <cell r="A4728">
            <v>7593000020</v>
          </cell>
          <cell r="B4728" t="str">
            <v>MELHORIA DO S.A.A. TIPO "2"</v>
          </cell>
          <cell r="C4728">
            <v>20350.849999999999</v>
          </cell>
          <cell r="D4728" t="str">
            <v>UNM</v>
          </cell>
        </row>
        <row r="4729">
          <cell r="A4729">
            <v>7593000030</v>
          </cell>
          <cell r="B4729" t="str">
            <v>MELHORIA DO S.A.A. TIPO "3"</v>
          </cell>
          <cell r="C4729">
            <v>5913.81</v>
          </cell>
          <cell r="D4729" t="str">
            <v>UNM</v>
          </cell>
        </row>
        <row r="4730">
          <cell r="A4730">
            <v>7593000040</v>
          </cell>
          <cell r="B4730" t="str">
            <v>MELHORIA DO S.A.A. TIPO "4"</v>
          </cell>
          <cell r="C4730">
            <v>4037.04</v>
          </cell>
          <cell r="D4730" t="str">
            <v>UNM</v>
          </cell>
        </row>
        <row r="4731">
          <cell r="A4731">
            <v>7593000050</v>
          </cell>
          <cell r="B4731" t="str">
            <v>MELHORIA DO S.A.A. HE=50%</v>
          </cell>
          <cell r="C4731">
            <v>46.94</v>
          </cell>
          <cell r="D4731" t="str">
            <v>HRS</v>
          </cell>
        </row>
        <row r="4732">
          <cell r="A4732">
            <v>7593000060</v>
          </cell>
          <cell r="B4732" t="str">
            <v>MELHORIA DO S.A.A. HE=100%</v>
          </cell>
          <cell r="C4732">
            <v>62.58</v>
          </cell>
          <cell r="D4732" t="str">
            <v>HRS</v>
          </cell>
        </row>
        <row r="4733">
          <cell r="A4733">
            <v>7593000070</v>
          </cell>
          <cell r="B4733" t="str">
            <v>APOIO PARA MELHORIA DO S.A.A.</v>
          </cell>
          <cell r="C4733">
            <v>179.27</v>
          </cell>
          <cell r="D4733" t="str">
            <v>HRS</v>
          </cell>
        </row>
        <row r="4734">
          <cell r="A4734">
            <v>7740100596</v>
          </cell>
          <cell r="B4734" t="str">
            <v>PECAS EM PERFIL ACO INOX</v>
          </cell>
          <cell r="C4734">
            <v>46.04</v>
          </cell>
          <cell r="D4734" t="str">
            <v>KG</v>
          </cell>
        </row>
        <row r="4735">
          <cell r="A4735">
            <v>7990000102</v>
          </cell>
          <cell r="B4735" t="str">
            <v>CONVENIO 039/2011PREF MUNICIPAL DE VV</v>
          </cell>
          <cell r="C4735">
            <v>2698609.35</v>
          </cell>
          <cell r="D4735" t="str">
            <v>UN</v>
          </cell>
        </row>
        <row r="4736">
          <cell r="A4736">
            <v>7990000103</v>
          </cell>
          <cell r="B4736" t="str">
            <v>CONVENIO 147/2011PREF MUN AGUIA BRANCA</v>
          </cell>
          <cell r="C4736">
            <v>750000</v>
          </cell>
          <cell r="D4736" t="str">
            <v>UN</v>
          </cell>
        </row>
        <row r="4737">
          <cell r="A4737">
            <v>7990000122</v>
          </cell>
          <cell r="B4737" t="str">
            <v>UNIAO P/ TUBO SEM RETENCAO AXIAL DN 80</v>
          </cell>
          <cell r="C4737">
            <v>138.81</v>
          </cell>
          <cell r="D4737" t="str">
            <v>UN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MATERIAIS"/>
      <sheetName val="TABELA"/>
      <sheetName val="SERVIÇOS"/>
      <sheetName val="ESPELHO  "/>
      <sheetName val="Módulo1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SSIA"/>
      <sheetName val="MEMORIAL"/>
      <sheetName val="LISTA HIDRAULICO"/>
      <sheetName val="INSTALAÇÕES HIDRÁULICAS"/>
      <sheetName val="ABRAÇADEIRA"/>
      <sheetName val="ABRAÇADEIRA 500"/>
      <sheetName val="BARRACÃO"/>
      <sheetName val="FURO EM CONCRETO"/>
      <sheetName val="Plan1"/>
    </sheetNames>
    <sheetDataSet>
      <sheetData sheetId="0"/>
      <sheetData sheetId="1">
        <row r="63">
          <cell r="C63">
            <v>108.1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DE"/>
      <sheetName val="MEMORIAL"/>
      <sheetName val="INSTALAÇÕES HIDR REC"/>
      <sheetName val="POÇO VISITA"/>
      <sheetName val="ESPELHO GERAL"/>
      <sheetName val="ETE"/>
      <sheetName val="MEMORIA"/>
      <sheetName val="LISTA HIDRAULICO (2)"/>
      <sheetName val="INSTALAÇÕES HIDR EEEB EXIST"/>
      <sheetName val="BOMBA EEEB EXIST"/>
      <sheetName val="INSTALAÇÕES HIDR TRAT PREL"/>
      <sheetName val="CALHA PARSHAL"/>
      <sheetName val="INSTALAÇÕES HIDR EEEB NOVA"/>
      <sheetName val="BOMBA EEEB NOVA"/>
      <sheetName val="UASB"/>
      <sheetName val="INSTALAÇÕES HIDR LEITO"/>
      <sheetName val="TELHA"/>
      <sheetName val="BANCADA"/>
      <sheetName val="HIDROSSANITARIO"/>
      <sheetName val="CX BOCA DE LOBO"/>
      <sheetName val="CX INSPEÇÃO"/>
      <sheetName val="DRENAGEM"/>
      <sheetName val="ALIMENTAÇÃO"/>
      <sheetName val="EMISSARIO"/>
      <sheetName val="TUB EXT"/>
      <sheetName val="DADOS CONSTRUTIVOS"/>
      <sheetName val="SERVIÇOS CESAN"/>
      <sheetName val="LISTA HIDRÁULICO"/>
      <sheetName val="LISTA ELÉTRICO"/>
      <sheetName val="INSTALAÇÕES HIDRÁULICAS"/>
      <sheetName val="INST. ELETRICA"/>
      <sheetName val="BOMBA"/>
      <sheetName val="BRAÇO GIRATÓRIO"/>
      <sheetName val="PONTO AGUA"/>
      <sheetName val="INST. QUADRO"/>
      <sheetName val="ALIMENTAÇÃO (2)"/>
      <sheetName val="DADOS CONSTRUTIVOS (2)"/>
      <sheetName val="SERVIÇOS CESAN (2)"/>
      <sheetName val="LISTA HIDRÁULICO (2)"/>
      <sheetName val="LISTA ELÉTRICO (2)"/>
      <sheetName val="INSTALAÇÕES HIDRÁULICAS (2)"/>
      <sheetName val="INST. ELETRICA (2)"/>
      <sheetName val="BOMBA (2)"/>
      <sheetName val="BRAÇO GIRATÓRIO (2)"/>
      <sheetName val="PONTO AGUA (2)"/>
      <sheetName val="INST. QUADRO (2)"/>
      <sheetName val="ALIMENTAÇÃO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SSIA"/>
      <sheetName val="MEMORIAL"/>
      <sheetName val="LISTA HIDRAULICO"/>
      <sheetName val="INSTALAÇÕES HIDRÁULICAS"/>
      <sheetName val="ABRAÇADEIRA"/>
      <sheetName val="ABRAÇADEIRA 500"/>
      <sheetName val="BARRACÃO"/>
      <sheetName val="FURO EM CONCRETO"/>
      <sheetName val="Plan1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DE"/>
      <sheetName val="MEMORIAL"/>
      <sheetName val="INSTALAÇÕES HIDR REC"/>
      <sheetName val="POÇO VISITA"/>
      <sheetName val="ESPELHO GERAL"/>
      <sheetName val="ETE"/>
      <sheetName val="MEMORIA"/>
      <sheetName val="LISTA HIDRAULICO (2)"/>
      <sheetName val="INSTALAÇÕES HIDR EEEB EXIST"/>
      <sheetName val="BOMBA EEEB EXIST"/>
      <sheetName val="INSTALAÇÕES HIDR TRAT PREL"/>
      <sheetName val="CALHA PARSHAL"/>
      <sheetName val="INSTALAÇÕES HIDR EEEB NOVA"/>
      <sheetName val="BOMBA EEEB NOVA"/>
      <sheetName val="UASB"/>
      <sheetName val="INSTALAÇÕES HIDR LEITO"/>
      <sheetName val="TELHA"/>
      <sheetName val="BANCADA"/>
      <sheetName val="HIDROSSANITARIO"/>
      <sheetName val="CX BOCA DE LOBO"/>
      <sheetName val="CX INSPEÇÃO"/>
      <sheetName val="DRENAGEM"/>
      <sheetName val="ALIMENTAÇÃO"/>
      <sheetName val="EMISSARIO"/>
      <sheetName val="TUB EXT"/>
      <sheetName val="DADOS CONSTRUTIVOS"/>
      <sheetName val="SERVIÇOS CESAN"/>
      <sheetName val="LISTA HIDRÁULICO"/>
      <sheetName val="LISTA ELÉTRICO"/>
      <sheetName val="INSTALAÇÕES HIDRÁULICAS"/>
      <sheetName val="INST. ELETRICA"/>
      <sheetName val="BOMBA"/>
      <sheetName val="BRAÇO GIRATÓRIO"/>
      <sheetName val="PONTO AGUA"/>
      <sheetName val="INST. QUADRO"/>
      <sheetName val="ALIMENTAÇÃO (2)"/>
      <sheetName val="DADOS CONSTRUTIVOS (2)"/>
      <sheetName val="SERVIÇOS CESAN (2)"/>
      <sheetName val="LISTA HIDRÁULICO (2)"/>
      <sheetName val="LISTA ELÉTRICO (2)"/>
      <sheetName val="INSTALAÇÕES HIDRÁULICAS (2)"/>
      <sheetName val="INST. ELETRICA (2)"/>
      <sheetName val="BOMBA (2)"/>
      <sheetName val="BRAÇO GIRATÓRIO (2)"/>
      <sheetName val="PONTO AGUA (2)"/>
      <sheetName val="INST. QUADRO (2)"/>
      <sheetName val="ALIMENTAÇÃO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L"/>
      <sheetName val="SERVIÇO"/>
      <sheetName val="ESPELHO  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82"/>
  <sheetViews>
    <sheetView showGridLines="0" tabSelected="1" topLeftCell="A55" zoomScale="85" zoomScaleNormal="85" zoomScaleSheetLayoutView="100" workbookViewId="0">
      <selection activeCell="D67" sqref="D67"/>
    </sheetView>
  </sheetViews>
  <sheetFormatPr defaultColWidth="9.140625" defaultRowHeight="15" x14ac:dyDescent="0.25"/>
  <cols>
    <col min="1" max="1" width="20.42578125" style="1" customWidth="1"/>
    <col min="2" max="2" width="18.5703125" style="1" customWidth="1"/>
    <col min="3" max="3" width="8.85546875" style="1" customWidth="1"/>
    <col min="4" max="4" width="56.42578125" style="2" customWidth="1"/>
    <col min="5" max="5" width="10.42578125" style="2" customWidth="1"/>
    <col min="6" max="7" width="10.7109375" style="86" customWidth="1"/>
    <col min="8" max="8" width="14.85546875" style="86" customWidth="1"/>
    <col min="9" max="12" width="10.7109375" style="3" customWidth="1"/>
    <col min="13" max="13" width="11.42578125" style="3" customWidth="1"/>
    <col min="14" max="16" width="10.7109375" style="3" customWidth="1"/>
    <col min="17" max="19" width="15.42578125" style="3" bestFit="1" customWidth="1"/>
    <col min="20" max="22" width="9.140625" style="2"/>
    <col min="23" max="23" width="11.5703125" style="2" bestFit="1" customWidth="1"/>
    <col min="24" max="1012" width="9.140625" style="2"/>
  </cols>
  <sheetData>
    <row r="1" spans="1:1022" ht="28.5" customHeight="1" x14ac:dyDescent="0.25">
      <c r="A1" s="4" t="s">
        <v>0</v>
      </c>
      <c r="B1" s="37" t="s">
        <v>138</v>
      </c>
      <c r="C1" s="5"/>
      <c r="D1" s="7"/>
      <c r="E1" s="38" t="s">
        <v>164</v>
      </c>
      <c r="F1" s="6"/>
      <c r="G1" s="87"/>
      <c r="H1" s="87"/>
      <c r="I1" s="8"/>
      <c r="J1" s="8"/>
      <c r="K1" s="8"/>
      <c r="L1" s="8"/>
      <c r="M1" s="8"/>
      <c r="N1" s="8"/>
      <c r="O1" s="8"/>
      <c r="P1" s="8"/>
      <c r="Q1" s="8"/>
      <c r="R1" s="8"/>
      <c r="S1" s="9"/>
      <c r="ALY1" s="10"/>
      <c r="ALZ1" s="10"/>
      <c r="AMA1" s="10"/>
      <c r="AMB1" s="10"/>
      <c r="AMC1" s="10"/>
      <c r="AMD1" s="10"/>
      <c r="AME1" s="10"/>
      <c r="AMF1" s="10"/>
      <c r="AMG1" s="10"/>
      <c r="AMH1" s="10"/>
    </row>
    <row r="2" spans="1:1022" ht="28.5" customHeight="1" x14ac:dyDescent="0.25">
      <c r="A2" s="11" t="s">
        <v>1</v>
      </c>
      <c r="B2" s="37" t="s">
        <v>48</v>
      </c>
      <c r="C2" s="12"/>
      <c r="D2" s="14"/>
      <c r="E2" s="14"/>
      <c r="F2" s="13"/>
      <c r="G2" s="88"/>
      <c r="H2" s="88"/>
      <c r="I2" s="15"/>
      <c r="J2" s="15"/>
      <c r="K2" s="15"/>
      <c r="L2" s="15"/>
      <c r="M2" s="15"/>
      <c r="N2" s="15"/>
      <c r="O2" s="15"/>
      <c r="P2" s="15"/>
      <c r="Q2" s="15"/>
      <c r="R2" s="15"/>
      <c r="S2" s="16"/>
      <c r="ALY2" s="10"/>
      <c r="ALZ2" s="10"/>
      <c r="AMA2" s="10"/>
      <c r="AMB2" s="10"/>
      <c r="AMC2" s="10"/>
      <c r="AMD2" s="10"/>
      <c r="AME2" s="10"/>
      <c r="AMF2" s="10"/>
      <c r="AMG2" s="10"/>
      <c r="AMH2" s="10"/>
    </row>
    <row r="3" spans="1:1022" ht="28.5" customHeight="1" x14ac:dyDescent="0.25">
      <c r="A3" s="11" t="s">
        <v>4</v>
      </c>
      <c r="B3" s="84"/>
      <c r="C3" s="17"/>
      <c r="D3" s="14"/>
      <c r="E3" s="14"/>
      <c r="F3" s="13"/>
      <c r="G3" s="88"/>
      <c r="H3" s="88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ALY3" s="10"/>
      <c r="ALZ3" s="10"/>
      <c r="AMA3" s="10"/>
      <c r="AMB3" s="10"/>
      <c r="AMC3" s="10"/>
      <c r="AMD3" s="10"/>
      <c r="AME3" s="10"/>
      <c r="AMF3" s="10"/>
      <c r="AMG3" s="10"/>
      <c r="AMH3" s="10"/>
    </row>
    <row r="4" spans="1:1022" ht="28.5" customHeight="1" x14ac:dyDescent="0.25">
      <c r="A4" s="11" t="s">
        <v>5</v>
      </c>
      <c r="B4" s="83" t="s">
        <v>150</v>
      </c>
      <c r="C4" s="17"/>
      <c r="D4" s="14"/>
      <c r="E4" s="14"/>
      <c r="F4" s="13"/>
      <c r="G4" s="88"/>
      <c r="H4" s="88"/>
      <c r="I4" s="15"/>
      <c r="J4" s="15"/>
      <c r="K4" s="15"/>
      <c r="L4" s="15"/>
      <c r="M4" s="15"/>
      <c r="N4" s="15"/>
      <c r="O4" s="15"/>
      <c r="P4" s="15"/>
      <c r="Q4" s="15"/>
      <c r="R4" s="15"/>
      <c r="S4" s="16"/>
      <c r="ALY4" s="10"/>
      <c r="ALZ4" s="10"/>
      <c r="AMA4" s="10"/>
      <c r="AMB4" s="10"/>
      <c r="AMC4" s="10"/>
      <c r="AMD4" s="10"/>
      <c r="AME4" s="10"/>
      <c r="AMF4" s="10"/>
      <c r="AMG4" s="10"/>
      <c r="AMH4" s="10"/>
    </row>
    <row r="5" spans="1:1022" ht="17.25" customHeight="1" x14ac:dyDescent="0.25">
      <c r="A5" s="39" t="s">
        <v>165</v>
      </c>
      <c r="B5" s="18"/>
      <c r="C5" s="18"/>
      <c r="D5" s="20"/>
      <c r="E5" s="20"/>
      <c r="F5" s="19"/>
      <c r="G5" s="19"/>
      <c r="H5" s="19"/>
      <c r="I5" s="21"/>
      <c r="J5" s="21"/>
      <c r="K5" s="21"/>
      <c r="L5" s="21"/>
      <c r="M5" s="21"/>
      <c r="N5" s="21"/>
      <c r="O5" s="21"/>
      <c r="P5" s="21"/>
      <c r="Q5" s="21"/>
      <c r="R5" s="21"/>
      <c r="S5" s="22"/>
      <c r="ALY5" s="10"/>
      <c r="ALZ5" s="10"/>
      <c r="AMA5" s="10"/>
      <c r="AMB5" s="10"/>
      <c r="AMC5" s="10"/>
      <c r="AMD5" s="10"/>
      <c r="AME5" s="10"/>
      <c r="AMF5" s="10"/>
      <c r="AMG5" s="10"/>
      <c r="AMH5" s="10"/>
    </row>
    <row r="6" spans="1:1022" s="24" customFormat="1" ht="48.75" customHeight="1" x14ac:dyDescent="0.25">
      <c r="A6" s="23" t="s">
        <v>6</v>
      </c>
      <c r="B6" s="23" t="s">
        <v>7</v>
      </c>
      <c r="C6" s="190" t="s">
        <v>8</v>
      </c>
      <c r="D6" s="23" t="s">
        <v>9</v>
      </c>
      <c r="E6" s="23" t="s">
        <v>10</v>
      </c>
      <c r="F6" s="190" t="s">
        <v>11</v>
      </c>
      <c r="G6" s="191" t="s">
        <v>12</v>
      </c>
      <c r="H6" s="191" t="s">
        <v>13</v>
      </c>
      <c r="I6" s="192" t="s">
        <v>14</v>
      </c>
      <c r="J6" s="191" t="s">
        <v>15</v>
      </c>
      <c r="K6" s="193" t="s">
        <v>16</v>
      </c>
      <c r="L6" s="192" t="s">
        <v>17</v>
      </c>
      <c r="M6" s="192" t="s">
        <v>18</v>
      </c>
      <c r="N6" s="191" t="s">
        <v>19</v>
      </c>
      <c r="O6" s="191" t="s">
        <v>20</v>
      </c>
      <c r="P6" s="192" t="s">
        <v>21</v>
      </c>
      <c r="Q6" s="191" t="s">
        <v>22</v>
      </c>
      <c r="R6" s="193" t="s">
        <v>23</v>
      </c>
      <c r="S6" s="192" t="s">
        <v>146</v>
      </c>
      <c r="ALY6" s="25"/>
      <c r="ALZ6" s="25"/>
      <c r="AMA6" s="25"/>
      <c r="AMB6" s="25"/>
      <c r="AMC6" s="25"/>
      <c r="AMD6" s="25"/>
      <c r="AME6" s="25"/>
      <c r="AMF6" s="25"/>
      <c r="AMG6" s="25"/>
      <c r="AMH6" s="25"/>
    </row>
    <row r="7" spans="1:1022" s="26" customFormat="1" ht="24.95" customHeight="1" x14ac:dyDescent="0.25">
      <c r="A7" s="48" t="s">
        <v>24</v>
      </c>
      <c r="B7" s="49"/>
      <c r="C7" s="49"/>
      <c r="D7" s="49"/>
      <c r="E7" s="49"/>
      <c r="F7" s="89"/>
      <c r="G7" s="89"/>
      <c r="H7" s="89"/>
      <c r="I7" s="50"/>
      <c r="J7" s="50"/>
      <c r="K7" s="50"/>
      <c r="L7" s="51">
        <f>SUM(L8:L13)</f>
        <v>0</v>
      </c>
      <c r="M7" s="50"/>
      <c r="N7" s="50"/>
      <c r="O7" s="50"/>
      <c r="P7" s="50"/>
      <c r="Q7" s="50"/>
      <c r="R7" s="50"/>
      <c r="S7" s="51">
        <f>SUM(S8:S13)</f>
        <v>0</v>
      </c>
      <c r="ALY7" s="27"/>
      <c r="ALZ7" s="27"/>
      <c r="AMA7" s="27"/>
      <c r="AMB7" s="27"/>
      <c r="AMC7" s="27"/>
      <c r="AMD7" s="27"/>
      <c r="AME7" s="27"/>
      <c r="AMF7" s="27"/>
      <c r="AMG7" s="27"/>
      <c r="AMH7" s="27"/>
    </row>
    <row r="8" spans="1:1022" ht="26.85" customHeight="1" x14ac:dyDescent="0.25">
      <c r="A8" s="28" t="s">
        <v>25</v>
      </c>
      <c r="B8" s="28" t="s">
        <v>57</v>
      </c>
      <c r="C8" s="28" t="s">
        <v>26</v>
      </c>
      <c r="D8" s="34" t="s">
        <v>55</v>
      </c>
      <c r="E8" s="79" t="s">
        <v>27</v>
      </c>
      <c r="F8" s="90">
        <v>168.58</v>
      </c>
      <c r="G8" s="194"/>
      <c r="H8" s="194"/>
      <c r="I8" s="30">
        <f t="shared" ref="I8:I13" si="0">G8+H8</f>
        <v>0</v>
      </c>
      <c r="J8" s="30">
        <f t="shared" ref="J8:J13" si="1">G8*F8</f>
        <v>0</v>
      </c>
      <c r="K8" s="30">
        <f t="shared" ref="K8:K13" si="2">H8*F8</f>
        <v>0</v>
      </c>
      <c r="L8" s="30">
        <f t="shared" ref="L8:L13" si="3">I8*F8</f>
        <v>0</v>
      </c>
      <c r="M8" s="203"/>
      <c r="N8" s="30">
        <f t="shared" ref="N8:N13" si="4">(G8*M8)/100+G8</f>
        <v>0</v>
      </c>
      <c r="O8" s="30">
        <f t="shared" ref="O8:O13" si="5">(H8*M8)/100+H8</f>
        <v>0</v>
      </c>
      <c r="P8" s="30">
        <f t="shared" ref="P8:P13" si="6">N8+O8</f>
        <v>0</v>
      </c>
      <c r="Q8" s="30">
        <f t="shared" ref="Q8:Q13" si="7">N8*F8</f>
        <v>0</v>
      </c>
      <c r="R8" s="30">
        <f t="shared" ref="R8:R13" si="8">O8*F8</f>
        <v>0</v>
      </c>
      <c r="S8" s="30">
        <f t="shared" ref="S8:S13" si="9">P8*F8</f>
        <v>0</v>
      </c>
    </row>
    <row r="9" spans="1:1022" ht="26.1" customHeight="1" x14ac:dyDescent="0.25">
      <c r="A9" s="28" t="s">
        <v>25</v>
      </c>
      <c r="B9" s="28" t="s">
        <v>58</v>
      </c>
      <c r="C9" s="28" t="s">
        <v>50</v>
      </c>
      <c r="D9" s="34" t="s">
        <v>49</v>
      </c>
      <c r="E9" s="79" t="s">
        <v>10</v>
      </c>
      <c r="F9" s="90">
        <v>1</v>
      </c>
      <c r="G9" s="194"/>
      <c r="H9" s="194"/>
      <c r="I9" s="30">
        <f t="shared" si="0"/>
        <v>0</v>
      </c>
      <c r="J9" s="30">
        <f t="shared" si="1"/>
        <v>0</v>
      </c>
      <c r="K9" s="30">
        <f t="shared" si="2"/>
        <v>0</v>
      </c>
      <c r="L9" s="30">
        <f t="shared" si="3"/>
        <v>0</v>
      </c>
      <c r="M9" s="203"/>
      <c r="N9" s="30">
        <f t="shared" si="4"/>
        <v>0</v>
      </c>
      <c r="O9" s="30">
        <f t="shared" si="5"/>
        <v>0</v>
      </c>
      <c r="P9" s="30">
        <f t="shared" si="6"/>
        <v>0</v>
      </c>
      <c r="Q9" s="30">
        <f t="shared" si="7"/>
        <v>0</v>
      </c>
      <c r="R9" s="30">
        <f t="shared" si="8"/>
        <v>0</v>
      </c>
      <c r="S9" s="30">
        <f t="shared" si="9"/>
        <v>0</v>
      </c>
    </row>
    <row r="10" spans="1:1022" ht="26.1" customHeight="1" x14ac:dyDescent="0.25">
      <c r="A10" s="28" t="s">
        <v>25</v>
      </c>
      <c r="B10" s="28" t="s">
        <v>58</v>
      </c>
      <c r="C10" s="28" t="s">
        <v>51</v>
      </c>
      <c r="D10" s="34" t="s">
        <v>56</v>
      </c>
      <c r="E10" s="79" t="s">
        <v>10</v>
      </c>
      <c r="F10" s="90">
        <v>1</v>
      </c>
      <c r="G10" s="194"/>
      <c r="H10" s="194"/>
      <c r="I10" s="30">
        <f t="shared" si="0"/>
        <v>0</v>
      </c>
      <c r="J10" s="30">
        <f t="shared" si="1"/>
        <v>0</v>
      </c>
      <c r="K10" s="30">
        <f t="shared" si="2"/>
        <v>0</v>
      </c>
      <c r="L10" s="30">
        <f t="shared" si="3"/>
        <v>0</v>
      </c>
      <c r="M10" s="203"/>
      <c r="N10" s="30">
        <f t="shared" si="4"/>
        <v>0</v>
      </c>
      <c r="O10" s="30">
        <f t="shared" si="5"/>
        <v>0</v>
      </c>
      <c r="P10" s="30">
        <f t="shared" si="6"/>
        <v>0</v>
      </c>
      <c r="Q10" s="30">
        <f t="shared" si="7"/>
        <v>0</v>
      </c>
      <c r="R10" s="30">
        <f t="shared" si="8"/>
        <v>0</v>
      </c>
      <c r="S10" s="30">
        <f t="shared" si="9"/>
        <v>0</v>
      </c>
    </row>
    <row r="11" spans="1:1022" ht="37.5" customHeight="1" x14ac:dyDescent="0.25">
      <c r="A11" s="28" t="s">
        <v>25</v>
      </c>
      <c r="B11" s="28" t="s">
        <v>59</v>
      </c>
      <c r="C11" s="28" t="s">
        <v>52</v>
      </c>
      <c r="D11" s="34" t="s">
        <v>149</v>
      </c>
      <c r="E11" s="79" t="s">
        <v>38</v>
      </c>
      <c r="F11" s="90">
        <v>3</v>
      </c>
      <c r="G11" s="194"/>
      <c r="H11" s="194"/>
      <c r="I11" s="30">
        <f t="shared" si="0"/>
        <v>0</v>
      </c>
      <c r="J11" s="30">
        <f t="shared" si="1"/>
        <v>0</v>
      </c>
      <c r="K11" s="30">
        <f t="shared" si="2"/>
        <v>0</v>
      </c>
      <c r="L11" s="30">
        <f t="shared" si="3"/>
        <v>0</v>
      </c>
      <c r="M11" s="203"/>
      <c r="N11" s="30">
        <f t="shared" si="4"/>
        <v>0</v>
      </c>
      <c r="O11" s="30">
        <f t="shared" si="5"/>
        <v>0</v>
      </c>
      <c r="P11" s="30">
        <f t="shared" si="6"/>
        <v>0</v>
      </c>
      <c r="Q11" s="30">
        <f t="shared" si="7"/>
        <v>0</v>
      </c>
      <c r="R11" s="30">
        <f t="shared" si="8"/>
        <v>0</v>
      </c>
      <c r="S11" s="30">
        <f t="shared" si="9"/>
        <v>0</v>
      </c>
    </row>
    <row r="12" spans="1:1022" ht="36.75" customHeight="1" x14ac:dyDescent="0.25">
      <c r="A12" s="28" t="s">
        <v>25</v>
      </c>
      <c r="B12" s="28" t="s">
        <v>59</v>
      </c>
      <c r="C12" s="28" t="s">
        <v>61</v>
      </c>
      <c r="D12" s="34" t="s">
        <v>148</v>
      </c>
      <c r="E12" s="79" t="s">
        <v>29</v>
      </c>
      <c r="F12" s="90">
        <v>3</v>
      </c>
      <c r="G12" s="194"/>
      <c r="H12" s="194"/>
      <c r="I12" s="30">
        <f t="shared" si="0"/>
        <v>0</v>
      </c>
      <c r="J12" s="30">
        <f t="shared" si="1"/>
        <v>0</v>
      </c>
      <c r="K12" s="30">
        <f t="shared" si="2"/>
        <v>0</v>
      </c>
      <c r="L12" s="30">
        <f t="shared" si="3"/>
        <v>0</v>
      </c>
      <c r="M12" s="203"/>
      <c r="N12" s="30">
        <f t="shared" si="4"/>
        <v>0</v>
      </c>
      <c r="O12" s="30">
        <f t="shared" si="5"/>
        <v>0</v>
      </c>
      <c r="P12" s="30">
        <f t="shared" si="6"/>
        <v>0</v>
      </c>
      <c r="Q12" s="30">
        <f t="shared" si="7"/>
        <v>0</v>
      </c>
      <c r="R12" s="30">
        <f t="shared" si="8"/>
        <v>0</v>
      </c>
      <c r="S12" s="30">
        <f t="shared" si="9"/>
        <v>0</v>
      </c>
    </row>
    <row r="13" spans="1:1022" ht="24" x14ac:dyDescent="0.25">
      <c r="A13" s="28" t="s">
        <v>25</v>
      </c>
      <c r="B13" s="28" t="s">
        <v>60</v>
      </c>
      <c r="C13" s="28" t="s">
        <v>62</v>
      </c>
      <c r="D13" s="34" t="s">
        <v>151</v>
      </c>
      <c r="E13" s="79" t="s">
        <v>27</v>
      </c>
      <c r="F13" s="90">
        <v>3</v>
      </c>
      <c r="G13" s="194"/>
      <c r="H13" s="194"/>
      <c r="I13" s="30">
        <f t="shared" si="0"/>
        <v>0</v>
      </c>
      <c r="J13" s="30">
        <f t="shared" si="1"/>
        <v>0</v>
      </c>
      <c r="K13" s="30">
        <f t="shared" si="2"/>
        <v>0</v>
      </c>
      <c r="L13" s="30">
        <f t="shared" si="3"/>
        <v>0</v>
      </c>
      <c r="M13" s="203"/>
      <c r="N13" s="30">
        <f t="shared" si="4"/>
        <v>0</v>
      </c>
      <c r="O13" s="30">
        <f t="shared" si="5"/>
        <v>0</v>
      </c>
      <c r="P13" s="30">
        <f t="shared" si="6"/>
        <v>0</v>
      </c>
      <c r="Q13" s="30">
        <f t="shared" si="7"/>
        <v>0</v>
      </c>
      <c r="R13" s="30">
        <f t="shared" si="8"/>
        <v>0</v>
      </c>
      <c r="S13" s="30">
        <f t="shared" si="9"/>
        <v>0</v>
      </c>
    </row>
    <row r="14" spans="1:1022" s="31" customFormat="1" ht="26.85" customHeight="1" x14ac:dyDescent="0.25">
      <c r="A14" s="48" t="s">
        <v>63</v>
      </c>
      <c r="B14" s="49"/>
      <c r="C14" s="49"/>
      <c r="D14" s="49"/>
      <c r="E14" s="80"/>
      <c r="F14" s="91"/>
      <c r="G14" s="91"/>
      <c r="H14" s="91"/>
      <c r="I14" s="52"/>
      <c r="J14" s="52"/>
      <c r="K14" s="52"/>
      <c r="L14" s="51">
        <f>SUM(L15:L33)</f>
        <v>0</v>
      </c>
      <c r="M14" s="52"/>
      <c r="N14" s="52"/>
      <c r="O14" s="52"/>
      <c r="P14" s="52"/>
      <c r="Q14" s="52"/>
      <c r="R14" s="52"/>
      <c r="S14" s="51">
        <f>SUM(S15:S33)</f>
        <v>0</v>
      </c>
      <c r="ALY14" s="32"/>
      <c r="ALZ14" s="32"/>
      <c r="AMA14" s="32"/>
      <c r="AMB14" s="32"/>
      <c r="AMC14" s="32"/>
      <c r="AMD14" s="32"/>
      <c r="AME14" s="32"/>
      <c r="AMF14" s="32"/>
      <c r="AMG14" s="32"/>
      <c r="AMH14" s="32"/>
    </row>
    <row r="15" spans="1:1022" s="31" customFormat="1" ht="36" customHeight="1" x14ac:dyDescent="0.25">
      <c r="A15" s="28" t="s">
        <v>63</v>
      </c>
      <c r="B15" s="44" t="s">
        <v>79</v>
      </c>
      <c r="C15" s="78" t="s">
        <v>30</v>
      </c>
      <c r="D15" s="40" t="s">
        <v>152</v>
      </c>
      <c r="E15" s="81" t="s">
        <v>27</v>
      </c>
      <c r="F15" s="92">
        <v>210.73</v>
      </c>
      <c r="G15" s="195"/>
      <c r="H15" s="195"/>
      <c r="I15" s="85">
        <f t="shared" ref="I15:I33" si="10">G15+H15</f>
        <v>0</v>
      </c>
      <c r="J15" s="85">
        <f t="shared" ref="J15:J33" si="11">G15*F15</f>
        <v>0</v>
      </c>
      <c r="K15" s="85">
        <f t="shared" ref="K15:K33" si="12">H15*F15</f>
        <v>0</v>
      </c>
      <c r="L15" s="85">
        <f t="shared" ref="L15:L33" si="13">I15*F15</f>
        <v>0</v>
      </c>
      <c r="M15" s="204"/>
      <c r="N15" s="85">
        <f t="shared" ref="N15:N33" si="14">(G15*M15)/100+G15</f>
        <v>0</v>
      </c>
      <c r="O15" s="85">
        <f t="shared" ref="O15:O33" si="15">(H15*M15)/100+H15</f>
        <v>0</v>
      </c>
      <c r="P15" s="85">
        <f t="shared" ref="P15:P33" si="16">N15+O15</f>
        <v>0</v>
      </c>
      <c r="Q15" s="85">
        <f t="shared" ref="Q15:Q33" si="17">N15*F15</f>
        <v>0</v>
      </c>
      <c r="R15" s="85">
        <f t="shared" ref="R15:R33" si="18">O15*F15</f>
        <v>0</v>
      </c>
      <c r="S15" s="85">
        <f t="shared" ref="S15:S33" si="19">P15*F15</f>
        <v>0</v>
      </c>
      <c r="ALY15" s="32"/>
      <c r="ALZ15" s="32"/>
      <c r="AMA15" s="32"/>
      <c r="AMB15" s="32"/>
      <c r="AMC15" s="32"/>
      <c r="AMD15" s="32"/>
      <c r="AME15" s="32"/>
      <c r="AMF15" s="32"/>
      <c r="AMG15" s="32"/>
      <c r="AMH15" s="32"/>
    </row>
    <row r="16" spans="1:1022" s="31" customFormat="1" ht="36" customHeight="1" x14ac:dyDescent="0.25">
      <c r="A16" s="28" t="s">
        <v>63</v>
      </c>
      <c r="B16" s="44" t="s">
        <v>79</v>
      </c>
      <c r="C16" s="78" t="s">
        <v>86</v>
      </c>
      <c r="D16" s="40" t="s">
        <v>64</v>
      </c>
      <c r="E16" s="81" t="s">
        <v>28</v>
      </c>
      <c r="F16" s="92">
        <v>6.32</v>
      </c>
      <c r="G16" s="195"/>
      <c r="H16" s="195"/>
      <c r="I16" s="85">
        <f t="shared" si="10"/>
        <v>0</v>
      </c>
      <c r="J16" s="85">
        <f t="shared" si="11"/>
        <v>0</v>
      </c>
      <c r="K16" s="85">
        <f t="shared" si="12"/>
        <v>0</v>
      </c>
      <c r="L16" s="85">
        <f t="shared" si="13"/>
        <v>0</v>
      </c>
      <c r="M16" s="204"/>
      <c r="N16" s="85">
        <f t="shared" si="14"/>
        <v>0</v>
      </c>
      <c r="O16" s="85">
        <f t="shared" si="15"/>
        <v>0</v>
      </c>
      <c r="P16" s="85">
        <f t="shared" si="16"/>
        <v>0</v>
      </c>
      <c r="Q16" s="85">
        <f t="shared" si="17"/>
        <v>0</v>
      </c>
      <c r="R16" s="85">
        <f t="shared" si="18"/>
        <v>0</v>
      </c>
      <c r="S16" s="85">
        <f t="shared" si="19"/>
        <v>0</v>
      </c>
      <c r="ALY16" s="32"/>
      <c r="ALZ16" s="32"/>
      <c r="AMA16" s="32"/>
      <c r="AMB16" s="32"/>
      <c r="AMC16" s="32"/>
      <c r="AMD16" s="32"/>
      <c r="AME16" s="32"/>
      <c r="AMF16" s="32"/>
      <c r="AMG16" s="32"/>
      <c r="AMH16" s="32"/>
    </row>
    <row r="17" spans="1:1022" s="31" customFormat="1" ht="36" customHeight="1" x14ac:dyDescent="0.25">
      <c r="A17" s="28" t="s">
        <v>63</v>
      </c>
      <c r="B17" s="44" t="s">
        <v>79</v>
      </c>
      <c r="C17" s="78" t="s">
        <v>87</v>
      </c>
      <c r="D17" s="40" t="s">
        <v>154</v>
      </c>
      <c r="E17" s="81" t="s">
        <v>28</v>
      </c>
      <c r="F17" s="92">
        <f>6.32*1.5</f>
        <v>9.48</v>
      </c>
      <c r="G17" s="195"/>
      <c r="H17" s="195"/>
      <c r="I17" s="85">
        <f t="shared" si="10"/>
        <v>0</v>
      </c>
      <c r="J17" s="85">
        <f t="shared" si="11"/>
        <v>0</v>
      </c>
      <c r="K17" s="85">
        <f t="shared" si="12"/>
        <v>0</v>
      </c>
      <c r="L17" s="85">
        <f t="shared" si="13"/>
        <v>0</v>
      </c>
      <c r="M17" s="204"/>
      <c r="N17" s="85">
        <f t="shared" si="14"/>
        <v>0</v>
      </c>
      <c r="O17" s="85">
        <f t="shared" si="15"/>
        <v>0</v>
      </c>
      <c r="P17" s="85">
        <f t="shared" si="16"/>
        <v>0</v>
      </c>
      <c r="Q17" s="85">
        <f t="shared" si="17"/>
        <v>0</v>
      </c>
      <c r="R17" s="85">
        <f t="shared" si="18"/>
        <v>0</v>
      </c>
      <c r="S17" s="85">
        <f t="shared" si="19"/>
        <v>0</v>
      </c>
      <c r="ALY17" s="32"/>
      <c r="ALZ17" s="32"/>
      <c r="AMA17" s="32"/>
      <c r="AMB17" s="32"/>
      <c r="AMC17" s="32"/>
      <c r="AMD17" s="32"/>
      <c r="AME17" s="32"/>
      <c r="AMF17" s="32"/>
      <c r="AMG17" s="32"/>
      <c r="AMH17" s="32"/>
    </row>
    <row r="18" spans="1:1022" s="31" customFormat="1" ht="36" customHeight="1" x14ac:dyDescent="0.25">
      <c r="A18" s="28" t="s">
        <v>63</v>
      </c>
      <c r="B18" s="44" t="s">
        <v>79</v>
      </c>
      <c r="C18" s="78" t="s">
        <v>88</v>
      </c>
      <c r="D18" s="40" t="s">
        <v>153</v>
      </c>
      <c r="E18" s="81" t="s">
        <v>36</v>
      </c>
      <c r="F18" s="92">
        <v>43.87</v>
      </c>
      <c r="G18" s="195"/>
      <c r="H18" s="195"/>
      <c r="I18" s="85">
        <f t="shared" si="10"/>
        <v>0</v>
      </c>
      <c r="J18" s="85">
        <f t="shared" si="11"/>
        <v>0</v>
      </c>
      <c r="K18" s="85">
        <f t="shared" si="12"/>
        <v>0</v>
      </c>
      <c r="L18" s="85">
        <f t="shared" si="13"/>
        <v>0</v>
      </c>
      <c r="M18" s="204"/>
      <c r="N18" s="85">
        <f t="shared" si="14"/>
        <v>0</v>
      </c>
      <c r="O18" s="85">
        <f t="shared" si="15"/>
        <v>0</v>
      </c>
      <c r="P18" s="85">
        <f t="shared" si="16"/>
        <v>0</v>
      </c>
      <c r="Q18" s="85">
        <f t="shared" si="17"/>
        <v>0</v>
      </c>
      <c r="R18" s="85">
        <f t="shared" si="18"/>
        <v>0</v>
      </c>
      <c r="S18" s="85">
        <f t="shared" si="19"/>
        <v>0</v>
      </c>
      <c r="ALY18" s="32"/>
      <c r="ALZ18" s="32"/>
      <c r="AMA18" s="32"/>
      <c r="AMB18" s="32"/>
      <c r="AMC18" s="32"/>
      <c r="AMD18" s="32"/>
      <c r="AME18" s="32"/>
      <c r="AMF18" s="32"/>
      <c r="AMG18" s="32"/>
      <c r="AMH18" s="32"/>
    </row>
    <row r="19" spans="1:1022" s="31" customFormat="1" ht="36" customHeight="1" x14ac:dyDescent="0.25">
      <c r="A19" s="28" t="s">
        <v>63</v>
      </c>
      <c r="B19" s="45" t="s">
        <v>98</v>
      </c>
      <c r="C19" s="28" t="s">
        <v>99</v>
      </c>
      <c r="D19" s="34" t="s">
        <v>155</v>
      </c>
      <c r="E19" s="79" t="s">
        <v>36</v>
      </c>
      <c r="F19" s="92">
        <f>F18</f>
        <v>43.87</v>
      </c>
      <c r="G19" s="195"/>
      <c r="H19" s="195"/>
      <c r="I19" s="85">
        <f t="shared" si="10"/>
        <v>0</v>
      </c>
      <c r="J19" s="85">
        <f t="shared" si="11"/>
        <v>0</v>
      </c>
      <c r="K19" s="85">
        <f t="shared" si="12"/>
        <v>0</v>
      </c>
      <c r="L19" s="85">
        <f t="shared" si="13"/>
        <v>0</v>
      </c>
      <c r="M19" s="204"/>
      <c r="N19" s="85">
        <f t="shared" si="14"/>
        <v>0</v>
      </c>
      <c r="O19" s="85">
        <f t="shared" si="15"/>
        <v>0</v>
      </c>
      <c r="P19" s="85">
        <f t="shared" si="16"/>
        <v>0</v>
      </c>
      <c r="Q19" s="85">
        <f t="shared" si="17"/>
        <v>0</v>
      </c>
      <c r="R19" s="85">
        <f t="shared" si="18"/>
        <v>0</v>
      </c>
      <c r="S19" s="85">
        <f t="shared" si="19"/>
        <v>0</v>
      </c>
      <c r="ALY19" s="32"/>
      <c r="ALZ19" s="32"/>
      <c r="AMA19" s="32"/>
      <c r="AMB19" s="32"/>
      <c r="AMC19" s="32"/>
      <c r="AMD19" s="32"/>
      <c r="AME19" s="32"/>
      <c r="AMF19" s="32"/>
      <c r="AMG19" s="32"/>
      <c r="AMH19" s="32"/>
    </row>
    <row r="20" spans="1:1022" s="31" customFormat="1" ht="45" x14ac:dyDescent="0.25">
      <c r="A20" s="28" t="s">
        <v>63</v>
      </c>
      <c r="B20" s="44" t="s">
        <v>80</v>
      </c>
      <c r="C20" s="78" t="s">
        <v>31</v>
      </c>
      <c r="D20" s="41" t="s">
        <v>65</v>
      </c>
      <c r="E20" s="81" t="s">
        <v>27</v>
      </c>
      <c r="F20" s="92">
        <v>23.76</v>
      </c>
      <c r="G20" s="195"/>
      <c r="H20" s="195"/>
      <c r="I20" s="85">
        <f t="shared" si="10"/>
        <v>0</v>
      </c>
      <c r="J20" s="85">
        <f t="shared" si="11"/>
        <v>0</v>
      </c>
      <c r="K20" s="85">
        <f t="shared" si="12"/>
        <v>0</v>
      </c>
      <c r="L20" s="85">
        <f t="shared" si="13"/>
        <v>0</v>
      </c>
      <c r="M20" s="204"/>
      <c r="N20" s="85">
        <f t="shared" si="14"/>
        <v>0</v>
      </c>
      <c r="O20" s="85">
        <f t="shared" si="15"/>
        <v>0</v>
      </c>
      <c r="P20" s="85">
        <f t="shared" si="16"/>
        <v>0</v>
      </c>
      <c r="Q20" s="85">
        <f t="shared" si="17"/>
        <v>0</v>
      </c>
      <c r="R20" s="85">
        <f t="shared" si="18"/>
        <v>0</v>
      </c>
      <c r="S20" s="85">
        <f t="shared" si="19"/>
        <v>0</v>
      </c>
      <c r="ALY20" s="32"/>
      <c r="ALZ20" s="32"/>
      <c r="AMA20" s="32"/>
      <c r="AMB20" s="32"/>
      <c r="AMC20" s="32"/>
      <c r="AMD20" s="32"/>
      <c r="AME20" s="32"/>
      <c r="AMF20" s="32"/>
      <c r="AMG20" s="32"/>
      <c r="AMH20" s="32"/>
    </row>
    <row r="21" spans="1:1022" s="31" customFormat="1" ht="36" customHeight="1" x14ac:dyDescent="0.25">
      <c r="A21" s="28" t="s">
        <v>63</v>
      </c>
      <c r="B21" s="44" t="s">
        <v>81</v>
      </c>
      <c r="C21" s="78" t="s">
        <v>32</v>
      </c>
      <c r="D21" s="40" t="s">
        <v>66</v>
      </c>
      <c r="E21" s="81" t="s">
        <v>27</v>
      </c>
      <c r="F21" s="92">
        <v>8.2799999999999994</v>
      </c>
      <c r="G21" s="195"/>
      <c r="H21" s="195"/>
      <c r="I21" s="85">
        <f t="shared" si="10"/>
        <v>0</v>
      </c>
      <c r="J21" s="85">
        <f t="shared" si="11"/>
        <v>0</v>
      </c>
      <c r="K21" s="85">
        <f t="shared" si="12"/>
        <v>0</v>
      </c>
      <c r="L21" s="85">
        <f t="shared" si="13"/>
        <v>0</v>
      </c>
      <c r="M21" s="204"/>
      <c r="N21" s="85">
        <f t="shared" si="14"/>
        <v>0</v>
      </c>
      <c r="O21" s="85">
        <f t="shared" si="15"/>
        <v>0</v>
      </c>
      <c r="P21" s="85">
        <f t="shared" si="16"/>
        <v>0</v>
      </c>
      <c r="Q21" s="85">
        <f t="shared" si="17"/>
        <v>0</v>
      </c>
      <c r="R21" s="85">
        <f t="shared" si="18"/>
        <v>0</v>
      </c>
      <c r="S21" s="85">
        <f t="shared" si="19"/>
        <v>0</v>
      </c>
      <c r="ALY21" s="32"/>
      <c r="ALZ21" s="32"/>
      <c r="AMA21" s="32"/>
      <c r="AMB21" s="32"/>
      <c r="AMC21" s="32"/>
      <c r="AMD21" s="32"/>
      <c r="AME21" s="32"/>
      <c r="AMF21" s="32"/>
      <c r="AMG21" s="32"/>
      <c r="AMH21" s="32"/>
    </row>
    <row r="22" spans="1:1022" s="31" customFormat="1" ht="36" customHeight="1" x14ac:dyDescent="0.25">
      <c r="A22" s="28" t="s">
        <v>63</v>
      </c>
      <c r="B22" s="44" t="s">
        <v>81</v>
      </c>
      <c r="C22" s="78" t="s">
        <v>33</v>
      </c>
      <c r="D22" s="40" t="s">
        <v>67</v>
      </c>
      <c r="E22" s="81" t="s">
        <v>27</v>
      </c>
      <c r="F22" s="92">
        <v>19.739999999999998</v>
      </c>
      <c r="G22" s="195"/>
      <c r="H22" s="195"/>
      <c r="I22" s="85">
        <f t="shared" si="10"/>
        <v>0</v>
      </c>
      <c r="J22" s="85">
        <f t="shared" si="11"/>
        <v>0</v>
      </c>
      <c r="K22" s="85">
        <f t="shared" si="12"/>
        <v>0</v>
      </c>
      <c r="L22" s="85">
        <f t="shared" si="13"/>
        <v>0</v>
      </c>
      <c r="M22" s="204"/>
      <c r="N22" s="85">
        <f t="shared" si="14"/>
        <v>0</v>
      </c>
      <c r="O22" s="85">
        <f t="shared" si="15"/>
        <v>0</v>
      </c>
      <c r="P22" s="85">
        <f t="shared" si="16"/>
        <v>0</v>
      </c>
      <c r="Q22" s="85">
        <f t="shared" si="17"/>
        <v>0</v>
      </c>
      <c r="R22" s="85">
        <f t="shared" si="18"/>
        <v>0</v>
      </c>
      <c r="S22" s="85">
        <f t="shared" si="19"/>
        <v>0</v>
      </c>
      <c r="ALY22" s="32"/>
      <c r="ALZ22" s="32"/>
      <c r="AMA22" s="32"/>
      <c r="AMB22" s="32"/>
      <c r="AMC22" s="32"/>
      <c r="AMD22" s="32"/>
      <c r="AME22" s="32"/>
      <c r="AMF22" s="32"/>
      <c r="AMG22" s="32"/>
      <c r="AMH22" s="32"/>
    </row>
    <row r="23" spans="1:1022" ht="36" x14ac:dyDescent="0.25">
      <c r="A23" s="28" t="s">
        <v>63</v>
      </c>
      <c r="B23" s="44" t="s">
        <v>81</v>
      </c>
      <c r="C23" s="28" t="s">
        <v>85</v>
      </c>
      <c r="D23" s="34" t="s">
        <v>76</v>
      </c>
      <c r="E23" s="79" t="s">
        <v>75</v>
      </c>
      <c r="F23" s="93">
        <v>76.900000000000006</v>
      </c>
      <c r="G23" s="196"/>
      <c r="H23" s="196"/>
      <c r="I23" s="85">
        <f t="shared" si="10"/>
        <v>0</v>
      </c>
      <c r="J23" s="85">
        <f t="shared" si="11"/>
        <v>0</v>
      </c>
      <c r="K23" s="85">
        <f t="shared" si="12"/>
        <v>0</v>
      </c>
      <c r="L23" s="85">
        <f t="shared" si="13"/>
        <v>0</v>
      </c>
      <c r="M23" s="204"/>
      <c r="N23" s="85">
        <f t="shared" si="14"/>
        <v>0</v>
      </c>
      <c r="O23" s="85">
        <f t="shared" si="15"/>
        <v>0</v>
      </c>
      <c r="P23" s="85">
        <f t="shared" si="16"/>
        <v>0</v>
      </c>
      <c r="Q23" s="85">
        <f t="shared" si="17"/>
        <v>0</v>
      </c>
      <c r="R23" s="85">
        <f t="shared" si="18"/>
        <v>0</v>
      </c>
      <c r="S23" s="85">
        <f t="shared" si="19"/>
        <v>0</v>
      </c>
    </row>
    <row r="24" spans="1:1022" ht="36" x14ac:dyDescent="0.25">
      <c r="A24" s="28" t="s">
        <v>63</v>
      </c>
      <c r="B24" s="44" t="s">
        <v>81</v>
      </c>
      <c r="C24" s="28" t="s">
        <v>89</v>
      </c>
      <c r="D24" s="34" t="s">
        <v>78</v>
      </c>
      <c r="E24" s="79" t="s">
        <v>75</v>
      </c>
      <c r="F24" s="93">
        <v>42.1</v>
      </c>
      <c r="G24" s="196"/>
      <c r="H24" s="196"/>
      <c r="I24" s="85">
        <f t="shared" si="10"/>
        <v>0</v>
      </c>
      <c r="J24" s="85">
        <f t="shared" si="11"/>
        <v>0</v>
      </c>
      <c r="K24" s="85">
        <f t="shared" si="12"/>
        <v>0</v>
      </c>
      <c r="L24" s="85">
        <f t="shared" si="13"/>
        <v>0</v>
      </c>
      <c r="M24" s="204"/>
      <c r="N24" s="85">
        <f t="shared" si="14"/>
        <v>0</v>
      </c>
      <c r="O24" s="85">
        <f t="shared" si="15"/>
        <v>0</v>
      </c>
      <c r="P24" s="85">
        <f t="shared" si="16"/>
        <v>0</v>
      </c>
      <c r="Q24" s="85">
        <f t="shared" si="17"/>
        <v>0</v>
      </c>
      <c r="R24" s="85">
        <f t="shared" si="18"/>
        <v>0</v>
      </c>
      <c r="S24" s="85">
        <f t="shared" si="19"/>
        <v>0</v>
      </c>
    </row>
    <row r="25" spans="1:1022" ht="36" x14ac:dyDescent="0.25">
      <c r="A25" s="28" t="s">
        <v>63</v>
      </c>
      <c r="B25" s="44" t="s">
        <v>81</v>
      </c>
      <c r="C25" s="28" t="s">
        <v>90</v>
      </c>
      <c r="D25" s="42" t="s">
        <v>77</v>
      </c>
      <c r="E25" s="79" t="s">
        <v>75</v>
      </c>
      <c r="F25" s="93">
        <v>189</v>
      </c>
      <c r="G25" s="196"/>
      <c r="H25" s="196"/>
      <c r="I25" s="85">
        <f t="shared" si="10"/>
        <v>0</v>
      </c>
      <c r="J25" s="85">
        <f t="shared" si="11"/>
        <v>0</v>
      </c>
      <c r="K25" s="85">
        <f t="shared" si="12"/>
        <v>0</v>
      </c>
      <c r="L25" s="85">
        <f t="shared" si="13"/>
        <v>0</v>
      </c>
      <c r="M25" s="204"/>
      <c r="N25" s="85">
        <f t="shared" si="14"/>
        <v>0</v>
      </c>
      <c r="O25" s="85">
        <f t="shared" si="15"/>
        <v>0</v>
      </c>
      <c r="P25" s="85">
        <f t="shared" si="16"/>
        <v>0</v>
      </c>
      <c r="Q25" s="85">
        <f t="shared" si="17"/>
        <v>0</v>
      </c>
      <c r="R25" s="85">
        <f t="shared" si="18"/>
        <v>0</v>
      </c>
      <c r="S25" s="85">
        <f t="shared" si="19"/>
        <v>0</v>
      </c>
    </row>
    <row r="26" spans="1:1022" ht="36" customHeight="1" x14ac:dyDescent="0.25">
      <c r="A26" s="28" t="s">
        <v>63</v>
      </c>
      <c r="B26" s="44" t="s">
        <v>81</v>
      </c>
      <c r="C26" s="28" t="s">
        <v>91</v>
      </c>
      <c r="D26" s="34" t="s">
        <v>68</v>
      </c>
      <c r="E26" s="79" t="s">
        <v>28</v>
      </c>
      <c r="F26" s="108">
        <v>7.64</v>
      </c>
      <c r="G26" s="196"/>
      <c r="H26" s="196"/>
      <c r="I26" s="85">
        <f t="shared" si="10"/>
        <v>0</v>
      </c>
      <c r="J26" s="85">
        <f t="shared" si="11"/>
        <v>0</v>
      </c>
      <c r="K26" s="85">
        <f t="shared" si="12"/>
        <v>0</v>
      </c>
      <c r="L26" s="85">
        <f t="shared" si="13"/>
        <v>0</v>
      </c>
      <c r="M26" s="204"/>
      <c r="N26" s="85">
        <f t="shared" si="14"/>
        <v>0</v>
      </c>
      <c r="O26" s="85">
        <f t="shared" si="15"/>
        <v>0</v>
      </c>
      <c r="P26" s="85">
        <f t="shared" si="16"/>
        <v>0</v>
      </c>
      <c r="Q26" s="85">
        <f t="shared" si="17"/>
        <v>0</v>
      </c>
      <c r="R26" s="85">
        <f t="shared" si="18"/>
        <v>0</v>
      </c>
      <c r="S26" s="85">
        <f t="shared" si="19"/>
        <v>0</v>
      </c>
    </row>
    <row r="27" spans="1:1022" ht="36" customHeight="1" x14ac:dyDescent="0.25">
      <c r="A27" s="28" t="s">
        <v>63</v>
      </c>
      <c r="B27" s="44" t="s">
        <v>82</v>
      </c>
      <c r="C27" s="28" t="s">
        <v>92</v>
      </c>
      <c r="D27" s="35" t="s">
        <v>69</v>
      </c>
      <c r="E27" s="79" t="s">
        <v>27</v>
      </c>
      <c r="F27" s="93">
        <v>55.91</v>
      </c>
      <c r="G27" s="196"/>
      <c r="H27" s="196"/>
      <c r="I27" s="85">
        <f t="shared" si="10"/>
        <v>0</v>
      </c>
      <c r="J27" s="85">
        <f t="shared" si="11"/>
        <v>0</v>
      </c>
      <c r="K27" s="85">
        <f t="shared" si="12"/>
        <v>0</v>
      </c>
      <c r="L27" s="85">
        <f t="shared" si="13"/>
        <v>0</v>
      </c>
      <c r="M27" s="204"/>
      <c r="N27" s="85">
        <f t="shared" si="14"/>
        <v>0</v>
      </c>
      <c r="O27" s="85">
        <f t="shared" si="15"/>
        <v>0</v>
      </c>
      <c r="P27" s="85">
        <f t="shared" si="16"/>
        <v>0</v>
      </c>
      <c r="Q27" s="85">
        <f t="shared" si="17"/>
        <v>0</v>
      </c>
      <c r="R27" s="85">
        <f t="shared" si="18"/>
        <v>0</v>
      </c>
      <c r="S27" s="85">
        <f t="shared" si="19"/>
        <v>0</v>
      </c>
    </row>
    <row r="28" spans="1:1022" ht="36" customHeight="1" x14ac:dyDescent="0.25">
      <c r="A28" s="28" t="s">
        <v>63</v>
      </c>
      <c r="B28" s="45" t="s">
        <v>82</v>
      </c>
      <c r="C28" s="28" t="s">
        <v>95</v>
      </c>
      <c r="D28" s="35" t="s">
        <v>74</v>
      </c>
      <c r="E28" s="79" t="s">
        <v>27</v>
      </c>
      <c r="F28" s="93">
        <f>F27</f>
        <v>55.91</v>
      </c>
      <c r="G28" s="196"/>
      <c r="H28" s="196"/>
      <c r="I28" s="85">
        <f t="shared" si="10"/>
        <v>0</v>
      </c>
      <c r="J28" s="85">
        <f t="shared" si="11"/>
        <v>0</v>
      </c>
      <c r="K28" s="85">
        <f t="shared" si="12"/>
        <v>0</v>
      </c>
      <c r="L28" s="85">
        <f t="shared" si="13"/>
        <v>0</v>
      </c>
      <c r="M28" s="204"/>
      <c r="N28" s="85">
        <f t="shared" si="14"/>
        <v>0</v>
      </c>
      <c r="O28" s="85">
        <f t="shared" si="15"/>
        <v>0</v>
      </c>
      <c r="P28" s="85">
        <f t="shared" si="16"/>
        <v>0</v>
      </c>
      <c r="Q28" s="85">
        <f t="shared" si="17"/>
        <v>0</v>
      </c>
      <c r="R28" s="85">
        <f t="shared" si="18"/>
        <v>0</v>
      </c>
      <c r="S28" s="85">
        <f t="shared" si="19"/>
        <v>0</v>
      </c>
    </row>
    <row r="29" spans="1:1022" ht="36" customHeight="1" x14ac:dyDescent="0.25">
      <c r="A29" s="28" t="s">
        <v>63</v>
      </c>
      <c r="B29" s="45" t="s">
        <v>82</v>
      </c>
      <c r="C29" s="28" t="s">
        <v>96</v>
      </c>
      <c r="D29" s="35" t="s">
        <v>70</v>
      </c>
      <c r="E29" s="79" t="s">
        <v>27</v>
      </c>
      <c r="F29" s="93">
        <f>F28</f>
        <v>55.91</v>
      </c>
      <c r="G29" s="196"/>
      <c r="H29" s="196"/>
      <c r="I29" s="85">
        <f t="shared" si="10"/>
        <v>0</v>
      </c>
      <c r="J29" s="85">
        <f t="shared" si="11"/>
        <v>0</v>
      </c>
      <c r="K29" s="85">
        <f t="shared" si="12"/>
        <v>0</v>
      </c>
      <c r="L29" s="85">
        <f t="shared" si="13"/>
        <v>0</v>
      </c>
      <c r="M29" s="204"/>
      <c r="N29" s="85">
        <f t="shared" si="14"/>
        <v>0</v>
      </c>
      <c r="O29" s="85">
        <f t="shared" si="15"/>
        <v>0</v>
      </c>
      <c r="P29" s="85">
        <f t="shared" si="16"/>
        <v>0</v>
      </c>
      <c r="Q29" s="85">
        <f t="shared" si="17"/>
        <v>0</v>
      </c>
      <c r="R29" s="85">
        <f t="shared" si="18"/>
        <v>0</v>
      </c>
      <c r="S29" s="85">
        <f t="shared" si="19"/>
        <v>0</v>
      </c>
    </row>
    <row r="30" spans="1:1022" ht="36" customHeight="1" x14ac:dyDescent="0.25">
      <c r="A30" s="28" t="s">
        <v>63</v>
      </c>
      <c r="B30" s="45" t="s">
        <v>83</v>
      </c>
      <c r="C30" s="28" t="s">
        <v>94</v>
      </c>
      <c r="D30" s="35" t="s">
        <v>71</v>
      </c>
      <c r="E30" s="79" t="s">
        <v>36</v>
      </c>
      <c r="F30" s="93">
        <v>37.42</v>
      </c>
      <c r="G30" s="196"/>
      <c r="H30" s="196"/>
      <c r="I30" s="85">
        <f t="shared" si="10"/>
        <v>0</v>
      </c>
      <c r="J30" s="85">
        <f t="shared" si="11"/>
        <v>0</v>
      </c>
      <c r="K30" s="85">
        <f t="shared" si="12"/>
        <v>0</v>
      </c>
      <c r="L30" s="85">
        <f t="shared" si="13"/>
        <v>0</v>
      </c>
      <c r="M30" s="204"/>
      <c r="N30" s="85">
        <f t="shared" si="14"/>
        <v>0</v>
      </c>
      <c r="O30" s="85">
        <f t="shared" si="15"/>
        <v>0</v>
      </c>
      <c r="P30" s="85">
        <f t="shared" si="16"/>
        <v>0</v>
      </c>
      <c r="Q30" s="85">
        <f t="shared" si="17"/>
        <v>0</v>
      </c>
      <c r="R30" s="85">
        <f t="shared" si="18"/>
        <v>0</v>
      </c>
      <c r="S30" s="85">
        <f t="shared" si="19"/>
        <v>0</v>
      </c>
    </row>
    <row r="31" spans="1:1022" ht="36" customHeight="1" x14ac:dyDescent="0.25">
      <c r="A31" s="28" t="s">
        <v>63</v>
      </c>
      <c r="B31" s="45" t="s">
        <v>83</v>
      </c>
      <c r="C31" s="28" t="s">
        <v>97</v>
      </c>
      <c r="D31" s="35" t="s">
        <v>72</v>
      </c>
      <c r="E31" s="79" t="s">
        <v>36</v>
      </c>
      <c r="F31" s="93">
        <v>32.799999999999997</v>
      </c>
      <c r="G31" s="196"/>
      <c r="H31" s="196"/>
      <c r="I31" s="85">
        <f t="shared" si="10"/>
        <v>0</v>
      </c>
      <c r="J31" s="85">
        <f t="shared" si="11"/>
        <v>0</v>
      </c>
      <c r="K31" s="85">
        <f t="shared" si="12"/>
        <v>0</v>
      </c>
      <c r="L31" s="85">
        <f t="shared" si="13"/>
        <v>0</v>
      </c>
      <c r="M31" s="204"/>
      <c r="N31" s="85">
        <f t="shared" si="14"/>
        <v>0</v>
      </c>
      <c r="O31" s="85">
        <f t="shared" si="15"/>
        <v>0</v>
      </c>
      <c r="P31" s="85">
        <f t="shared" si="16"/>
        <v>0</v>
      </c>
      <c r="Q31" s="85">
        <f t="shared" si="17"/>
        <v>0</v>
      </c>
      <c r="R31" s="85">
        <f t="shared" si="18"/>
        <v>0</v>
      </c>
      <c r="S31" s="85">
        <f t="shared" si="19"/>
        <v>0</v>
      </c>
    </row>
    <row r="32" spans="1:1022" ht="36" customHeight="1" x14ac:dyDescent="0.25">
      <c r="A32" s="28" t="s">
        <v>63</v>
      </c>
      <c r="B32" s="45" t="s">
        <v>83</v>
      </c>
      <c r="C32" s="28" t="s">
        <v>100</v>
      </c>
      <c r="D32" s="34" t="s">
        <v>155</v>
      </c>
      <c r="E32" s="79" t="s">
        <v>36</v>
      </c>
      <c r="F32" s="93">
        <f>F30</f>
        <v>37.42</v>
      </c>
      <c r="G32" s="196"/>
      <c r="H32" s="196"/>
      <c r="I32" s="85">
        <f t="shared" si="10"/>
        <v>0</v>
      </c>
      <c r="J32" s="85">
        <f t="shared" si="11"/>
        <v>0</v>
      </c>
      <c r="K32" s="85">
        <f t="shared" si="12"/>
        <v>0</v>
      </c>
      <c r="L32" s="85">
        <f t="shared" si="13"/>
        <v>0</v>
      </c>
      <c r="M32" s="204"/>
      <c r="N32" s="85">
        <f t="shared" si="14"/>
        <v>0</v>
      </c>
      <c r="O32" s="85">
        <f t="shared" si="15"/>
        <v>0</v>
      </c>
      <c r="P32" s="85">
        <f t="shared" si="16"/>
        <v>0</v>
      </c>
      <c r="Q32" s="85">
        <f t="shared" si="17"/>
        <v>0</v>
      </c>
      <c r="R32" s="85">
        <f t="shared" si="18"/>
        <v>0</v>
      </c>
      <c r="S32" s="85">
        <f t="shared" si="19"/>
        <v>0</v>
      </c>
    </row>
    <row r="33" spans="1:1022" ht="36" customHeight="1" x14ac:dyDescent="0.25">
      <c r="A33" s="28" t="s">
        <v>63</v>
      </c>
      <c r="B33" s="45" t="s">
        <v>84</v>
      </c>
      <c r="C33" s="28" t="s">
        <v>93</v>
      </c>
      <c r="D33" s="35" t="s">
        <v>73</v>
      </c>
      <c r="E33" s="79" t="s">
        <v>36</v>
      </c>
      <c r="F33" s="93">
        <v>43.87</v>
      </c>
      <c r="G33" s="196"/>
      <c r="H33" s="196"/>
      <c r="I33" s="85">
        <f t="shared" si="10"/>
        <v>0</v>
      </c>
      <c r="J33" s="85">
        <f t="shared" si="11"/>
        <v>0</v>
      </c>
      <c r="K33" s="85">
        <f t="shared" si="12"/>
        <v>0</v>
      </c>
      <c r="L33" s="85">
        <f t="shared" si="13"/>
        <v>0</v>
      </c>
      <c r="M33" s="204"/>
      <c r="N33" s="85">
        <f t="shared" si="14"/>
        <v>0</v>
      </c>
      <c r="O33" s="85">
        <f t="shared" si="15"/>
        <v>0</v>
      </c>
      <c r="P33" s="85">
        <f t="shared" si="16"/>
        <v>0</v>
      </c>
      <c r="Q33" s="85">
        <f t="shared" si="17"/>
        <v>0</v>
      </c>
      <c r="R33" s="85">
        <f t="shared" si="18"/>
        <v>0</v>
      </c>
      <c r="S33" s="85">
        <f t="shared" si="19"/>
        <v>0</v>
      </c>
    </row>
    <row r="34" spans="1:1022" s="31" customFormat="1" ht="26.85" customHeight="1" x14ac:dyDescent="0.25">
      <c r="A34" s="48" t="s">
        <v>101</v>
      </c>
      <c r="B34" s="49"/>
      <c r="C34" s="49"/>
      <c r="D34" s="49"/>
      <c r="E34" s="82"/>
      <c r="F34" s="91"/>
      <c r="G34" s="91"/>
      <c r="H34" s="91"/>
      <c r="I34" s="52"/>
      <c r="J34" s="52"/>
      <c r="K34" s="52"/>
      <c r="L34" s="51">
        <f>SUM(L35:L55)</f>
        <v>0</v>
      </c>
      <c r="M34" s="52"/>
      <c r="N34" s="52"/>
      <c r="O34" s="52"/>
      <c r="P34" s="52"/>
      <c r="Q34" s="52"/>
      <c r="R34" s="52"/>
      <c r="S34" s="51">
        <f>SUM(S35:S55)</f>
        <v>0</v>
      </c>
      <c r="ALY34" s="32"/>
      <c r="ALZ34" s="32"/>
      <c r="AMA34" s="32"/>
      <c r="AMB34" s="32"/>
      <c r="AMC34" s="32"/>
      <c r="AMD34" s="32"/>
      <c r="AME34" s="32"/>
      <c r="AMF34" s="32"/>
      <c r="AMG34" s="32"/>
      <c r="AMH34" s="32"/>
    </row>
    <row r="35" spans="1:1022" s="31" customFormat="1" ht="26.85" customHeight="1" x14ac:dyDescent="0.25">
      <c r="A35" s="28" t="s">
        <v>101</v>
      </c>
      <c r="B35" s="44" t="s">
        <v>79</v>
      </c>
      <c r="C35" s="44" t="s">
        <v>30</v>
      </c>
      <c r="D35" s="40" t="s">
        <v>152</v>
      </c>
      <c r="E35" s="81" t="s">
        <v>27</v>
      </c>
      <c r="F35" s="92">
        <v>211.33</v>
      </c>
      <c r="G35" s="195"/>
      <c r="H35" s="195"/>
      <c r="I35" s="85">
        <f t="shared" ref="I35:I55" si="20">G35+H35</f>
        <v>0</v>
      </c>
      <c r="J35" s="85">
        <f t="shared" ref="J35:J55" si="21">G35*F35</f>
        <v>0</v>
      </c>
      <c r="K35" s="85">
        <f t="shared" ref="K35:K55" si="22">H35*F35</f>
        <v>0</v>
      </c>
      <c r="L35" s="85">
        <f t="shared" ref="L35:L55" si="23">I35*F35</f>
        <v>0</v>
      </c>
      <c r="M35" s="204"/>
      <c r="N35" s="85">
        <f t="shared" ref="N35:N55" si="24">(G35*M35)/100+G35</f>
        <v>0</v>
      </c>
      <c r="O35" s="85">
        <f t="shared" ref="O35:O55" si="25">(H35*M35)/100+H35</f>
        <v>0</v>
      </c>
      <c r="P35" s="85">
        <f t="shared" ref="P35:P55" si="26">N35+O35</f>
        <v>0</v>
      </c>
      <c r="Q35" s="85">
        <f t="shared" ref="Q35:Q55" si="27">N35*F35</f>
        <v>0</v>
      </c>
      <c r="R35" s="85">
        <f t="shared" ref="R35:R55" si="28">O35*F35</f>
        <v>0</v>
      </c>
      <c r="S35" s="85">
        <f t="shared" ref="S35:S55" si="29">P35*F35</f>
        <v>0</v>
      </c>
      <c r="ALY35" s="32"/>
      <c r="ALZ35" s="32"/>
      <c r="AMA35" s="32"/>
      <c r="AMB35" s="32"/>
      <c r="AMC35" s="32"/>
      <c r="AMD35" s="32"/>
      <c r="AME35" s="32"/>
      <c r="AMF35" s="32"/>
      <c r="AMG35" s="32"/>
      <c r="AMH35" s="32"/>
    </row>
    <row r="36" spans="1:1022" s="31" customFormat="1" ht="26.85" customHeight="1" x14ac:dyDescent="0.25">
      <c r="A36" s="28" t="s">
        <v>101</v>
      </c>
      <c r="B36" s="44" t="s">
        <v>79</v>
      </c>
      <c r="C36" s="44" t="s">
        <v>86</v>
      </c>
      <c r="D36" s="40" t="s">
        <v>64</v>
      </c>
      <c r="E36" s="79" t="s">
        <v>28</v>
      </c>
      <c r="F36" s="94">
        <v>6.33</v>
      </c>
      <c r="G36" s="196"/>
      <c r="H36" s="196"/>
      <c r="I36" s="85">
        <f t="shared" si="20"/>
        <v>0</v>
      </c>
      <c r="J36" s="85">
        <f t="shared" si="21"/>
        <v>0</v>
      </c>
      <c r="K36" s="85">
        <f t="shared" si="22"/>
        <v>0</v>
      </c>
      <c r="L36" s="85">
        <f t="shared" si="23"/>
        <v>0</v>
      </c>
      <c r="M36" s="204"/>
      <c r="N36" s="85">
        <f t="shared" si="24"/>
        <v>0</v>
      </c>
      <c r="O36" s="85">
        <f t="shared" si="25"/>
        <v>0</v>
      </c>
      <c r="P36" s="85">
        <f t="shared" si="26"/>
        <v>0</v>
      </c>
      <c r="Q36" s="85">
        <f t="shared" si="27"/>
        <v>0</v>
      </c>
      <c r="R36" s="85">
        <f t="shared" si="28"/>
        <v>0</v>
      </c>
      <c r="S36" s="85">
        <f t="shared" si="29"/>
        <v>0</v>
      </c>
      <c r="ALY36" s="32"/>
      <c r="ALZ36" s="32"/>
      <c r="AMA36" s="32"/>
      <c r="AMB36" s="32"/>
      <c r="AMC36" s="32"/>
      <c r="AMD36" s="32"/>
      <c r="AME36" s="32"/>
      <c r="AMF36" s="32"/>
      <c r="AMG36" s="32"/>
      <c r="AMH36" s="32"/>
    </row>
    <row r="37" spans="1:1022" s="31" customFormat="1" ht="26.85" customHeight="1" x14ac:dyDescent="0.25">
      <c r="A37" s="28" t="s">
        <v>101</v>
      </c>
      <c r="B37" s="44" t="s">
        <v>79</v>
      </c>
      <c r="C37" s="44" t="s">
        <v>87</v>
      </c>
      <c r="D37" s="40" t="s">
        <v>154</v>
      </c>
      <c r="E37" s="79" t="s">
        <v>28</v>
      </c>
      <c r="F37" s="94">
        <f>6.33*1.5</f>
        <v>9.495000000000001</v>
      </c>
      <c r="G37" s="196"/>
      <c r="H37" s="196"/>
      <c r="I37" s="85">
        <f t="shared" si="20"/>
        <v>0</v>
      </c>
      <c r="J37" s="85">
        <f t="shared" si="21"/>
        <v>0</v>
      </c>
      <c r="K37" s="85">
        <f t="shared" si="22"/>
        <v>0</v>
      </c>
      <c r="L37" s="85">
        <f t="shared" si="23"/>
        <v>0</v>
      </c>
      <c r="M37" s="204"/>
      <c r="N37" s="85">
        <f t="shared" si="24"/>
        <v>0</v>
      </c>
      <c r="O37" s="85">
        <f t="shared" si="25"/>
        <v>0</v>
      </c>
      <c r="P37" s="85">
        <f t="shared" si="26"/>
        <v>0</v>
      </c>
      <c r="Q37" s="85">
        <f t="shared" si="27"/>
        <v>0</v>
      </c>
      <c r="R37" s="85">
        <f t="shared" si="28"/>
        <v>0</v>
      </c>
      <c r="S37" s="85">
        <f t="shared" si="29"/>
        <v>0</v>
      </c>
      <c r="ALY37" s="32"/>
      <c r="ALZ37" s="32"/>
      <c r="AMA37" s="32"/>
      <c r="AMB37" s="32"/>
      <c r="AMC37" s="32"/>
      <c r="AMD37" s="32"/>
      <c r="AME37" s="32"/>
      <c r="AMF37" s="32"/>
      <c r="AMG37" s="32"/>
      <c r="AMH37" s="32"/>
    </row>
    <row r="38" spans="1:1022" s="31" customFormat="1" ht="26.85" customHeight="1" x14ac:dyDescent="0.25">
      <c r="A38" s="28" t="s">
        <v>101</v>
      </c>
      <c r="B38" s="44" t="s">
        <v>79</v>
      </c>
      <c r="C38" s="44" t="s">
        <v>88</v>
      </c>
      <c r="D38" s="40" t="s">
        <v>153</v>
      </c>
      <c r="E38" s="79" t="s">
        <v>36</v>
      </c>
      <c r="F38" s="94">
        <v>43.19</v>
      </c>
      <c r="G38" s="196"/>
      <c r="H38" s="196"/>
      <c r="I38" s="85">
        <f t="shared" si="20"/>
        <v>0</v>
      </c>
      <c r="J38" s="85">
        <f t="shared" si="21"/>
        <v>0</v>
      </c>
      <c r="K38" s="85">
        <f t="shared" si="22"/>
        <v>0</v>
      </c>
      <c r="L38" s="85">
        <f t="shared" si="23"/>
        <v>0</v>
      </c>
      <c r="M38" s="204"/>
      <c r="N38" s="85">
        <f t="shared" si="24"/>
        <v>0</v>
      </c>
      <c r="O38" s="85">
        <f t="shared" si="25"/>
        <v>0</v>
      </c>
      <c r="P38" s="85">
        <f t="shared" si="26"/>
        <v>0</v>
      </c>
      <c r="Q38" s="85">
        <f t="shared" si="27"/>
        <v>0</v>
      </c>
      <c r="R38" s="85">
        <f t="shared" si="28"/>
        <v>0</v>
      </c>
      <c r="S38" s="85">
        <f t="shared" si="29"/>
        <v>0</v>
      </c>
      <c r="ALY38" s="32"/>
      <c r="ALZ38" s="32"/>
      <c r="AMA38" s="32"/>
      <c r="AMB38" s="32"/>
      <c r="AMC38" s="32"/>
      <c r="AMD38" s="32"/>
      <c r="AME38" s="32"/>
      <c r="AMF38" s="32"/>
      <c r="AMG38" s="32"/>
      <c r="AMH38" s="32"/>
    </row>
    <row r="39" spans="1:1022" s="31" customFormat="1" ht="26.85" customHeight="1" x14ac:dyDescent="0.25">
      <c r="A39" s="28" t="s">
        <v>101</v>
      </c>
      <c r="B39" s="45" t="s">
        <v>98</v>
      </c>
      <c r="C39" s="28" t="s">
        <v>99</v>
      </c>
      <c r="D39" s="34" t="s">
        <v>155</v>
      </c>
      <c r="E39" s="79" t="s">
        <v>36</v>
      </c>
      <c r="F39" s="94">
        <f>F38</f>
        <v>43.19</v>
      </c>
      <c r="G39" s="196"/>
      <c r="H39" s="196"/>
      <c r="I39" s="85">
        <f t="shared" si="20"/>
        <v>0</v>
      </c>
      <c r="J39" s="85">
        <f t="shared" si="21"/>
        <v>0</v>
      </c>
      <c r="K39" s="85">
        <f t="shared" si="22"/>
        <v>0</v>
      </c>
      <c r="L39" s="85">
        <f t="shared" si="23"/>
        <v>0</v>
      </c>
      <c r="M39" s="204"/>
      <c r="N39" s="85">
        <f t="shared" si="24"/>
        <v>0</v>
      </c>
      <c r="O39" s="85">
        <f t="shared" si="25"/>
        <v>0</v>
      </c>
      <c r="P39" s="85">
        <f t="shared" si="26"/>
        <v>0</v>
      </c>
      <c r="Q39" s="85">
        <f t="shared" si="27"/>
        <v>0</v>
      </c>
      <c r="R39" s="85">
        <f t="shared" si="28"/>
        <v>0</v>
      </c>
      <c r="S39" s="85">
        <f t="shared" si="29"/>
        <v>0</v>
      </c>
      <c r="ALY39" s="32"/>
      <c r="ALZ39" s="32"/>
      <c r="AMA39" s="32"/>
      <c r="AMB39" s="32"/>
      <c r="AMC39" s="32"/>
      <c r="AMD39" s="32"/>
      <c r="AME39" s="32"/>
      <c r="AMF39" s="32"/>
      <c r="AMG39" s="32"/>
      <c r="AMH39" s="32"/>
    </row>
    <row r="40" spans="1:1022" s="31" customFormat="1" ht="45" x14ac:dyDescent="0.25">
      <c r="A40" s="28" t="s">
        <v>101</v>
      </c>
      <c r="B40" s="44" t="s">
        <v>80</v>
      </c>
      <c r="C40" s="44" t="s">
        <v>31</v>
      </c>
      <c r="D40" s="41" t="s">
        <v>65</v>
      </c>
      <c r="E40" s="79" t="s">
        <v>27</v>
      </c>
      <c r="F40" s="94">
        <v>24.61</v>
      </c>
      <c r="G40" s="196"/>
      <c r="H40" s="196"/>
      <c r="I40" s="85">
        <f t="shared" si="20"/>
        <v>0</v>
      </c>
      <c r="J40" s="85">
        <f t="shared" si="21"/>
        <v>0</v>
      </c>
      <c r="K40" s="85">
        <f t="shared" si="22"/>
        <v>0</v>
      </c>
      <c r="L40" s="85">
        <f t="shared" si="23"/>
        <v>0</v>
      </c>
      <c r="M40" s="204"/>
      <c r="N40" s="85">
        <f t="shared" si="24"/>
        <v>0</v>
      </c>
      <c r="O40" s="85">
        <f t="shared" si="25"/>
        <v>0</v>
      </c>
      <c r="P40" s="85">
        <f t="shared" si="26"/>
        <v>0</v>
      </c>
      <c r="Q40" s="85">
        <f t="shared" si="27"/>
        <v>0</v>
      </c>
      <c r="R40" s="85">
        <f t="shared" si="28"/>
        <v>0</v>
      </c>
      <c r="S40" s="85">
        <f t="shared" si="29"/>
        <v>0</v>
      </c>
      <c r="ALY40" s="32"/>
      <c r="ALZ40" s="32"/>
      <c r="AMA40" s="32"/>
      <c r="AMB40" s="32"/>
      <c r="AMC40" s="32"/>
      <c r="AMD40" s="32"/>
      <c r="AME40" s="32"/>
      <c r="AMF40" s="32"/>
      <c r="AMG40" s="32"/>
      <c r="AMH40" s="32"/>
    </row>
    <row r="41" spans="1:1022" s="31" customFormat="1" ht="26.85" customHeight="1" x14ac:dyDescent="0.25">
      <c r="A41" s="47" t="s">
        <v>101</v>
      </c>
      <c r="B41" s="44" t="s">
        <v>81</v>
      </c>
      <c r="C41" s="44" t="s">
        <v>32</v>
      </c>
      <c r="D41" s="40" t="s">
        <v>66</v>
      </c>
      <c r="E41" s="79" t="s">
        <v>27</v>
      </c>
      <c r="F41" s="94">
        <v>8.1999999999999993</v>
      </c>
      <c r="G41" s="196"/>
      <c r="H41" s="196"/>
      <c r="I41" s="85">
        <f t="shared" si="20"/>
        <v>0</v>
      </c>
      <c r="J41" s="85">
        <f t="shared" si="21"/>
        <v>0</v>
      </c>
      <c r="K41" s="85">
        <f t="shared" si="22"/>
        <v>0</v>
      </c>
      <c r="L41" s="85">
        <f t="shared" si="23"/>
        <v>0</v>
      </c>
      <c r="M41" s="204"/>
      <c r="N41" s="85">
        <f t="shared" si="24"/>
        <v>0</v>
      </c>
      <c r="O41" s="85">
        <f t="shared" si="25"/>
        <v>0</v>
      </c>
      <c r="P41" s="85">
        <f t="shared" si="26"/>
        <v>0</v>
      </c>
      <c r="Q41" s="85">
        <f t="shared" si="27"/>
        <v>0</v>
      </c>
      <c r="R41" s="85">
        <f t="shared" si="28"/>
        <v>0</v>
      </c>
      <c r="S41" s="85">
        <f t="shared" si="29"/>
        <v>0</v>
      </c>
      <c r="ALY41" s="32"/>
      <c r="ALZ41" s="32"/>
      <c r="AMA41" s="32"/>
      <c r="AMB41" s="32"/>
      <c r="AMC41" s="32"/>
      <c r="AMD41" s="32"/>
      <c r="AME41" s="32"/>
      <c r="AMF41" s="32"/>
      <c r="AMG41" s="32"/>
      <c r="AMH41" s="32"/>
    </row>
    <row r="42" spans="1:1022" s="31" customFormat="1" ht="26.85" customHeight="1" x14ac:dyDescent="0.25">
      <c r="A42" s="28" t="s">
        <v>101</v>
      </c>
      <c r="B42" s="44" t="s">
        <v>81</v>
      </c>
      <c r="C42" s="44" t="s">
        <v>33</v>
      </c>
      <c r="D42" s="40" t="s">
        <v>67</v>
      </c>
      <c r="E42" s="79" t="s">
        <v>27</v>
      </c>
      <c r="F42" s="94">
        <v>19.8</v>
      </c>
      <c r="G42" s="196"/>
      <c r="H42" s="196"/>
      <c r="I42" s="85">
        <f t="shared" si="20"/>
        <v>0</v>
      </c>
      <c r="J42" s="85">
        <f t="shared" si="21"/>
        <v>0</v>
      </c>
      <c r="K42" s="85">
        <f t="shared" si="22"/>
        <v>0</v>
      </c>
      <c r="L42" s="85">
        <f t="shared" si="23"/>
        <v>0</v>
      </c>
      <c r="M42" s="204"/>
      <c r="N42" s="85">
        <f t="shared" si="24"/>
        <v>0</v>
      </c>
      <c r="O42" s="85">
        <f t="shared" si="25"/>
        <v>0</v>
      </c>
      <c r="P42" s="85">
        <f t="shared" si="26"/>
        <v>0</v>
      </c>
      <c r="Q42" s="85">
        <f t="shared" si="27"/>
        <v>0</v>
      </c>
      <c r="R42" s="85">
        <f t="shared" si="28"/>
        <v>0</v>
      </c>
      <c r="S42" s="85">
        <f t="shared" si="29"/>
        <v>0</v>
      </c>
      <c r="ALY42" s="32"/>
      <c r="ALZ42" s="32"/>
      <c r="AMA42" s="32"/>
      <c r="AMB42" s="32"/>
      <c r="AMC42" s="32"/>
      <c r="AMD42" s="32"/>
      <c r="AME42" s="32"/>
      <c r="AMF42" s="32"/>
      <c r="AMG42" s="32"/>
      <c r="AMH42" s="32"/>
    </row>
    <row r="43" spans="1:1022" s="31" customFormat="1" ht="36" x14ac:dyDescent="0.25">
      <c r="A43" s="28" t="s">
        <v>101</v>
      </c>
      <c r="B43" s="44" t="s">
        <v>81</v>
      </c>
      <c r="C43" s="28" t="s">
        <v>85</v>
      </c>
      <c r="D43" s="34" t="s">
        <v>76</v>
      </c>
      <c r="E43" s="79" t="s">
        <v>75</v>
      </c>
      <c r="F43" s="94">
        <v>68.400000000000006</v>
      </c>
      <c r="G43" s="196"/>
      <c r="H43" s="196"/>
      <c r="I43" s="85">
        <f t="shared" si="20"/>
        <v>0</v>
      </c>
      <c r="J43" s="85">
        <f t="shared" si="21"/>
        <v>0</v>
      </c>
      <c r="K43" s="85">
        <f t="shared" si="22"/>
        <v>0</v>
      </c>
      <c r="L43" s="85">
        <f t="shared" si="23"/>
        <v>0</v>
      </c>
      <c r="M43" s="204"/>
      <c r="N43" s="85">
        <f t="shared" si="24"/>
        <v>0</v>
      </c>
      <c r="O43" s="85">
        <f t="shared" si="25"/>
        <v>0</v>
      </c>
      <c r="P43" s="85">
        <f t="shared" si="26"/>
        <v>0</v>
      </c>
      <c r="Q43" s="85">
        <f t="shared" si="27"/>
        <v>0</v>
      </c>
      <c r="R43" s="85">
        <f t="shared" si="28"/>
        <v>0</v>
      </c>
      <c r="S43" s="85">
        <f t="shared" si="29"/>
        <v>0</v>
      </c>
      <c r="ALY43" s="32"/>
      <c r="ALZ43" s="32"/>
      <c r="AMA43" s="32"/>
      <c r="AMB43" s="32"/>
      <c r="AMC43" s="32"/>
      <c r="AMD43" s="32"/>
      <c r="AME43" s="32"/>
      <c r="AMF43" s="32"/>
      <c r="AMG43" s="32"/>
      <c r="AMH43" s="32"/>
    </row>
    <row r="44" spans="1:1022" s="31" customFormat="1" ht="36" x14ac:dyDescent="0.25">
      <c r="A44" s="28" t="s">
        <v>101</v>
      </c>
      <c r="B44" s="44" t="s">
        <v>81</v>
      </c>
      <c r="C44" s="28" t="s">
        <v>89</v>
      </c>
      <c r="D44" s="34" t="s">
        <v>78</v>
      </c>
      <c r="E44" s="79" t="s">
        <v>75</v>
      </c>
      <c r="F44" s="94">
        <v>40.9</v>
      </c>
      <c r="G44" s="196"/>
      <c r="H44" s="196"/>
      <c r="I44" s="85">
        <f t="shared" si="20"/>
        <v>0</v>
      </c>
      <c r="J44" s="85">
        <f t="shared" si="21"/>
        <v>0</v>
      </c>
      <c r="K44" s="85">
        <f t="shared" si="22"/>
        <v>0</v>
      </c>
      <c r="L44" s="85">
        <f t="shared" si="23"/>
        <v>0</v>
      </c>
      <c r="M44" s="204"/>
      <c r="N44" s="85">
        <f t="shared" si="24"/>
        <v>0</v>
      </c>
      <c r="O44" s="85">
        <f t="shared" si="25"/>
        <v>0</v>
      </c>
      <c r="P44" s="85">
        <f t="shared" si="26"/>
        <v>0</v>
      </c>
      <c r="Q44" s="85">
        <f t="shared" si="27"/>
        <v>0</v>
      </c>
      <c r="R44" s="85">
        <f t="shared" si="28"/>
        <v>0</v>
      </c>
      <c r="S44" s="85">
        <f t="shared" si="29"/>
        <v>0</v>
      </c>
      <c r="ALY44" s="32"/>
      <c r="ALZ44" s="32"/>
      <c r="AMA44" s="32"/>
      <c r="AMB44" s="32"/>
      <c r="AMC44" s="32"/>
      <c r="AMD44" s="32"/>
      <c r="AME44" s="32"/>
      <c r="AMF44" s="32"/>
      <c r="AMG44" s="32"/>
      <c r="AMH44" s="32"/>
    </row>
    <row r="45" spans="1:1022" s="31" customFormat="1" ht="36" x14ac:dyDescent="0.25">
      <c r="A45" s="28" t="s">
        <v>101</v>
      </c>
      <c r="B45" s="44" t="s">
        <v>81</v>
      </c>
      <c r="C45" s="28" t="s">
        <v>90</v>
      </c>
      <c r="D45" s="42" t="s">
        <v>77</v>
      </c>
      <c r="E45" s="79" t="s">
        <v>75</v>
      </c>
      <c r="F45" s="94">
        <v>160</v>
      </c>
      <c r="G45" s="196"/>
      <c r="H45" s="196"/>
      <c r="I45" s="85">
        <f t="shared" si="20"/>
        <v>0</v>
      </c>
      <c r="J45" s="85">
        <f t="shared" si="21"/>
        <v>0</v>
      </c>
      <c r="K45" s="85">
        <f t="shared" si="22"/>
        <v>0</v>
      </c>
      <c r="L45" s="85">
        <f t="shared" si="23"/>
        <v>0</v>
      </c>
      <c r="M45" s="204"/>
      <c r="N45" s="85">
        <f t="shared" si="24"/>
        <v>0</v>
      </c>
      <c r="O45" s="85">
        <f t="shared" si="25"/>
        <v>0</v>
      </c>
      <c r="P45" s="85">
        <f t="shared" si="26"/>
        <v>0</v>
      </c>
      <c r="Q45" s="85">
        <f t="shared" si="27"/>
        <v>0</v>
      </c>
      <c r="R45" s="85">
        <f t="shared" si="28"/>
        <v>0</v>
      </c>
      <c r="S45" s="85">
        <f t="shared" si="29"/>
        <v>0</v>
      </c>
      <c r="ALY45" s="32"/>
      <c r="ALZ45" s="32"/>
      <c r="AMA45" s="32"/>
      <c r="AMB45" s="32"/>
      <c r="AMC45" s="32"/>
      <c r="AMD45" s="32"/>
      <c r="AME45" s="32"/>
      <c r="AMF45" s="32"/>
      <c r="AMG45" s="32"/>
      <c r="AMH45" s="32"/>
    </row>
    <row r="46" spans="1:1022" s="31" customFormat="1" ht="26.85" customHeight="1" x14ac:dyDescent="0.25">
      <c r="A46" s="28" t="s">
        <v>101</v>
      </c>
      <c r="B46" s="44" t="s">
        <v>81</v>
      </c>
      <c r="C46" s="28" t="s">
        <v>91</v>
      </c>
      <c r="D46" s="35" t="s">
        <v>68</v>
      </c>
      <c r="E46" s="79" t="s">
        <v>28</v>
      </c>
      <c r="F46" s="94">
        <v>7.65</v>
      </c>
      <c r="G46" s="196"/>
      <c r="H46" s="196"/>
      <c r="I46" s="85">
        <f t="shared" si="20"/>
        <v>0</v>
      </c>
      <c r="J46" s="85">
        <f t="shared" si="21"/>
        <v>0</v>
      </c>
      <c r="K46" s="85">
        <f t="shared" si="22"/>
        <v>0</v>
      </c>
      <c r="L46" s="85">
        <f t="shared" si="23"/>
        <v>0</v>
      </c>
      <c r="M46" s="204"/>
      <c r="N46" s="85">
        <f t="shared" si="24"/>
        <v>0</v>
      </c>
      <c r="O46" s="85">
        <f t="shared" si="25"/>
        <v>0</v>
      </c>
      <c r="P46" s="85">
        <f t="shared" si="26"/>
        <v>0</v>
      </c>
      <c r="Q46" s="85">
        <f t="shared" si="27"/>
        <v>0</v>
      </c>
      <c r="R46" s="85">
        <f t="shared" si="28"/>
        <v>0</v>
      </c>
      <c r="S46" s="85">
        <f t="shared" si="29"/>
        <v>0</v>
      </c>
      <c r="ALY46" s="32"/>
      <c r="ALZ46" s="32"/>
      <c r="AMA46" s="32"/>
      <c r="AMB46" s="32"/>
      <c r="AMC46" s="32"/>
      <c r="AMD46" s="32"/>
      <c r="AME46" s="32"/>
      <c r="AMF46" s="32"/>
      <c r="AMG46" s="32"/>
      <c r="AMH46" s="32"/>
    </row>
    <row r="47" spans="1:1022" s="31" customFormat="1" ht="26.85" customHeight="1" x14ac:dyDescent="0.25">
      <c r="A47" s="28" t="s">
        <v>101</v>
      </c>
      <c r="B47" s="44" t="s">
        <v>82</v>
      </c>
      <c r="C47" s="28" t="s">
        <v>92</v>
      </c>
      <c r="D47" s="35" t="s">
        <v>69</v>
      </c>
      <c r="E47" s="79" t="s">
        <v>27</v>
      </c>
      <c r="F47" s="94">
        <v>57.66</v>
      </c>
      <c r="G47" s="196"/>
      <c r="H47" s="196"/>
      <c r="I47" s="85">
        <f t="shared" si="20"/>
        <v>0</v>
      </c>
      <c r="J47" s="85">
        <f t="shared" si="21"/>
        <v>0</v>
      </c>
      <c r="K47" s="85">
        <f t="shared" si="22"/>
        <v>0</v>
      </c>
      <c r="L47" s="85">
        <f t="shared" si="23"/>
        <v>0</v>
      </c>
      <c r="M47" s="204"/>
      <c r="N47" s="85">
        <f t="shared" si="24"/>
        <v>0</v>
      </c>
      <c r="O47" s="85">
        <f t="shared" si="25"/>
        <v>0</v>
      </c>
      <c r="P47" s="85">
        <f t="shared" si="26"/>
        <v>0</v>
      </c>
      <c r="Q47" s="85">
        <f t="shared" si="27"/>
        <v>0</v>
      </c>
      <c r="R47" s="85">
        <f t="shared" si="28"/>
        <v>0</v>
      </c>
      <c r="S47" s="85">
        <f t="shared" si="29"/>
        <v>0</v>
      </c>
      <c r="ALY47" s="32"/>
      <c r="ALZ47" s="32"/>
      <c r="AMA47" s="32"/>
      <c r="AMB47" s="32"/>
      <c r="AMC47" s="32"/>
      <c r="AMD47" s="32"/>
      <c r="AME47" s="32"/>
      <c r="AMF47" s="32"/>
      <c r="AMG47" s="32"/>
      <c r="AMH47" s="32"/>
    </row>
    <row r="48" spans="1:1022" ht="36" x14ac:dyDescent="0.25">
      <c r="A48" s="28" t="s">
        <v>101</v>
      </c>
      <c r="B48" s="45" t="s">
        <v>82</v>
      </c>
      <c r="C48" s="28" t="s">
        <v>95</v>
      </c>
      <c r="D48" s="35" t="s">
        <v>74</v>
      </c>
      <c r="E48" s="79" t="s">
        <v>27</v>
      </c>
      <c r="F48" s="94">
        <f>F47</f>
        <v>57.66</v>
      </c>
      <c r="G48" s="196"/>
      <c r="H48" s="196"/>
      <c r="I48" s="85">
        <f t="shared" si="20"/>
        <v>0</v>
      </c>
      <c r="J48" s="85">
        <f t="shared" si="21"/>
        <v>0</v>
      </c>
      <c r="K48" s="85">
        <f t="shared" si="22"/>
        <v>0</v>
      </c>
      <c r="L48" s="85">
        <f t="shared" si="23"/>
        <v>0</v>
      </c>
      <c r="M48" s="204"/>
      <c r="N48" s="85">
        <f t="shared" si="24"/>
        <v>0</v>
      </c>
      <c r="O48" s="85">
        <f t="shared" si="25"/>
        <v>0</v>
      </c>
      <c r="P48" s="85">
        <f t="shared" si="26"/>
        <v>0</v>
      </c>
      <c r="Q48" s="85">
        <f t="shared" si="27"/>
        <v>0</v>
      </c>
      <c r="R48" s="85">
        <f t="shared" si="28"/>
        <v>0</v>
      </c>
      <c r="S48" s="85">
        <f t="shared" si="29"/>
        <v>0</v>
      </c>
    </row>
    <row r="49" spans="1:1022" ht="24.95" customHeight="1" x14ac:dyDescent="0.25">
      <c r="A49" s="28" t="s">
        <v>101</v>
      </c>
      <c r="B49" s="45" t="s">
        <v>82</v>
      </c>
      <c r="C49" s="28" t="s">
        <v>96</v>
      </c>
      <c r="D49" s="35" t="s">
        <v>70</v>
      </c>
      <c r="E49" s="79" t="s">
        <v>27</v>
      </c>
      <c r="F49" s="94">
        <f>F48</f>
        <v>57.66</v>
      </c>
      <c r="G49" s="196"/>
      <c r="H49" s="196"/>
      <c r="I49" s="85">
        <f t="shared" si="20"/>
        <v>0</v>
      </c>
      <c r="J49" s="85">
        <f t="shared" si="21"/>
        <v>0</v>
      </c>
      <c r="K49" s="85">
        <f t="shared" si="22"/>
        <v>0</v>
      </c>
      <c r="L49" s="85">
        <f t="shared" si="23"/>
        <v>0</v>
      </c>
      <c r="M49" s="204"/>
      <c r="N49" s="85">
        <f t="shared" si="24"/>
        <v>0</v>
      </c>
      <c r="O49" s="85">
        <f t="shared" si="25"/>
        <v>0</v>
      </c>
      <c r="P49" s="85">
        <f t="shared" si="26"/>
        <v>0</v>
      </c>
      <c r="Q49" s="85">
        <f t="shared" si="27"/>
        <v>0</v>
      </c>
      <c r="R49" s="85">
        <f t="shared" si="28"/>
        <v>0</v>
      </c>
      <c r="S49" s="85">
        <f t="shared" si="29"/>
        <v>0</v>
      </c>
    </row>
    <row r="50" spans="1:1022" ht="24.95" customHeight="1" x14ac:dyDescent="0.25">
      <c r="A50" s="28" t="s">
        <v>101</v>
      </c>
      <c r="B50" s="45" t="s">
        <v>83</v>
      </c>
      <c r="C50" s="28" t="s">
        <v>94</v>
      </c>
      <c r="D50" s="35" t="s">
        <v>71</v>
      </c>
      <c r="E50" s="79" t="s">
        <v>36</v>
      </c>
      <c r="F50" s="93">
        <v>44</v>
      </c>
      <c r="G50" s="196"/>
      <c r="H50" s="196"/>
      <c r="I50" s="85">
        <f t="shared" si="20"/>
        <v>0</v>
      </c>
      <c r="J50" s="85">
        <f t="shared" si="21"/>
        <v>0</v>
      </c>
      <c r="K50" s="85">
        <f t="shared" si="22"/>
        <v>0</v>
      </c>
      <c r="L50" s="85">
        <f t="shared" si="23"/>
        <v>0</v>
      </c>
      <c r="M50" s="204"/>
      <c r="N50" s="85">
        <f t="shared" si="24"/>
        <v>0</v>
      </c>
      <c r="O50" s="85">
        <f t="shared" si="25"/>
        <v>0</v>
      </c>
      <c r="P50" s="85">
        <f t="shared" si="26"/>
        <v>0</v>
      </c>
      <c r="Q50" s="85">
        <f t="shared" si="27"/>
        <v>0</v>
      </c>
      <c r="R50" s="85">
        <f t="shared" si="28"/>
        <v>0</v>
      </c>
      <c r="S50" s="85">
        <f t="shared" si="29"/>
        <v>0</v>
      </c>
    </row>
    <row r="51" spans="1:1022" ht="24.95" customHeight="1" x14ac:dyDescent="0.25">
      <c r="A51" s="28" t="s">
        <v>101</v>
      </c>
      <c r="B51" s="45" t="s">
        <v>83</v>
      </c>
      <c r="C51" s="28" t="s">
        <v>97</v>
      </c>
      <c r="D51" s="35" t="s">
        <v>72</v>
      </c>
      <c r="E51" s="79" t="s">
        <v>36</v>
      </c>
      <c r="F51" s="93">
        <v>40.200000000000003</v>
      </c>
      <c r="G51" s="196"/>
      <c r="H51" s="196"/>
      <c r="I51" s="85">
        <f t="shared" si="20"/>
        <v>0</v>
      </c>
      <c r="J51" s="85">
        <f t="shared" si="21"/>
        <v>0</v>
      </c>
      <c r="K51" s="85">
        <f t="shared" si="22"/>
        <v>0</v>
      </c>
      <c r="L51" s="85">
        <f t="shared" si="23"/>
        <v>0</v>
      </c>
      <c r="M51" s="204"/>
      <c r="N51" s="85">
        <f t="shared" si="24"/>
        <v>0</v>
      </c>
      <c r="O51" s="85">
        <f t="shared" si="25"/>
        <v>0</v>
      </c>
      <c r="P51" s="85">
        <f t="shared" si="26"/>
        <v>0</v>
      </c>
      <c r="Q51" s="85">
        <f t="shared" si="27"/>
        <v>0</v>
      </c>
      <c r="R51" s="85">
        <f t="shared" si="28"/>
        <v>0</v>
      </c>
      <c r="S51" s="85">
        <f t="shared" si="29"/>
        <v>0</v>
      </c>
    </row>
    <row r="52" spans="1:1022" ht="24.95" customHeight="1" x14ac:dyDescent="0.25">
      <c r="A52" s="28" t="s">
        <v>101</v>
      </c>
      <c r="B52" s="45" t="s">
        <v>83</v>
      </c>
      <c r="C52" s="28" t="s">
        <v>100</v>
      </c>
      <c r="D52" s="34" t="s">
        <v>155</v>
      </c>
      <c r="E52" s="79" t="s">
        <v>36</v>
      </c>
      <c r="F52" s="93">
        <f>F50</f>
        <v>44</v>
      </c>
      <c r="G52" s="196"/>
      <c r="H52" s="196"/>
      <c r="I52" s="85">
        <f t="shared" si="20"/>
        <v>0</v>
      </c>
      <c r="J52" s="85">
        <f t="shared" si="21"/>
        <v>0</v>
      </c>
      <c r="K52" s="85">
        <f t="shared" si="22"/>
        <v>0</v>
      </c>
      <c r="L52" s="85">
        <f t="shared" si="23"/>
        <v>0</v>
      </c>
      <c r="M52" s="204"/>
      <c r="N52" s="85">
        <f t="shared" si="24"/>
        <v>0</v>
      </c>
      <c r="O52" s="85">
        <f t="shared" si="25"/>
        <v>0</v>
      </c>
      <c r="P52" s="85">
        <f t="shared" si="26"/>
        <v>0</v>
      </c>
      <c r="Q52" s="85">
        <f t="shared" si="27"/>
        <v>0</v>
      </c>
      <c r="R52" s="85">
        <f t="shared" si="28"/>
        <v>0</v>
      </c>
      <c r="S52" s="85">
        <f t="shared" si="29"/>
        <v>0</v>
      </c>
    </row>
    <row r="53" spans="1:1022" ht="24.95" customHeight="1" x14ac:dyDescent="0.25">
      <c r="A53" s="28" t="s">
        <v>101</v>
      </c>
      <c r="B53" s="45" t="s">
        <v>84</v>
      </c>
      <c r="C53" s="28" t="s">
        <v>93</v>
      </c>
      <c r="D53" s="35" t="s">
        <v>73</v>
      </c>
      <c r="E53" s="79" t="s">
        <v>36</v>
      </c>
      <c r="F53" s="93">
        <v>38</v>
      </c>
      <c r="G53" s="196"/>
      <c r="H53" s="196"/>
      <c r="I53" s="85">
        <f t="shared" si="20"/>
        <v>0</v>
      </c>
      <c r="J53" s="85">
        <f t="shared" si="21"/>
        <v>0</v>
      </c>
      <c r="K53" s="85">
        <f t="shared" si="22"/>
        <v>0</v>
      </c>
      <c r="L53" s="85">
        <f t="shared" si="23"/>
        <v>0</v>
      </c>
      <c r="M53" s="204"/>
      <c r="N53" s="85">
        <f t="shared" si="24"/>
        <v>0</v>
      </c>
      <c r="O53" s="85">
        <f t="shared" si="25"/>
        <v>0</v>
      </c>
      <c r="P53" s="85">
        <f t="shared" si="26"/>
        <v>0</v>
      </c>
      <c r="Q53" s="85">
        <f t="shared" si="27"/>
        <v>0</v>
      </c>
      <c r="R53" s="85">
        <f t="shared" si="28"/>
        <v>0</v>
      </c>
      <c r="S53" s="85">
        <f t="shared" si="29"/>
        <v>0</v>
      </c>
    </row>
    <row r="54" spans="1:1022" ht="60" x14ac:dyDescent="0.25">
      <c r="A54" s="28" t="s">
        <v>101</v>
      </c>
      <c r="B54" s="44" t="s">
        <v>102</v>
      </c>
      <c r="C54" s="44" t="s">
        <v>103</v>
      </c>
      <c r="D54" s="40" t="s">
        <v>157</v>
      </c>
      <c r="E54" s="81" t="s">
        <v>158</v>
      </c>
      <c r="F54" s="93">
        <f>(210+206)</f>
        <v>416</v>
      </c>
      <c r="G54" s="196"/>
      <c r="H54" s="196"/>
      <c r="I54" s="85">
        <f t="shared" si="20"/>
        <v>0</v>
      </c>
      <c r="J54" s="85">
        <f t="shared" si="21"/>
        <v>0</v>
      </c>
      <c r="K54" s="85">
        <f t="shared" si="22"/>
        <v>0</v>
      </c>
      <c r="L54" s="85">
        <f t="shared" si="23"/>
        <v>0</v>
      </c>
      <c r="M54" s="204"/>
      <c r="N54" s="85">
        <f t="shared" si="24"/>
        <v>0</v>
      </c>
      <c r="O54" s="85">
        <f t="shared" si="25"/>
        <v>0</v>
      </c>
      <c r="P54" s="85">
        <f t="shared" si="26"/>
        <v>0</v>
      </c>
      <c r="Q54" s="85">
        <f t="shared" si="27"/>
        <v>0</v>
      </c>
      <c r="R54" s="85">
        <f t="shared" si="28"/>
        <v>0</v>
      </c>
      <c r="S54" s="85">
        <f t="shared" si="29"/>
        <v>0</v>
      </c>
    </row>
    <row r="55" spans="1:1022" ht="24.95" customHeight="1" x14ac:dyDescent="0.25">
      <c r="A55" s="28" t="s">
        <v>101</v>
      </c>
      <c r="B55" s="44" t="s">
        <v>102</v>
      </c>
      <c r="C55" s="44" t="s">
        <v>103</v>
      </c>
      <c r="D55" s="40" t="s">
        <v>156</v>
      </c>
      <c r="E55" s="81" t="s">
        <v>36</v>
      </c>
      <c r="F55" s="93">
        <v>43</v>
      </c>
      <c r="G55" s="196"/>
      <c r="H55" s="196"/>
      <c r="I55" s="85">
        <f t="shared" si="20"/>
        <v>0</v>
      </c>
      <c r="J55" s="85">
        <f t="shared" si="21"/>
        <v>0</v>
      </c>
      <c r="K55" s="85">
        <f t="shared" si="22"/>
        <v>0</v>
      </c>
      <c r="L55" s="85">
        <f t="shared" si="23"/>
        <v>0</v>
      </c>
      <c r="M55" s="204"/>
      <c r="N55" s="85">
        <f t="shared" si="24"/>
        <v>0</v>
      </c>
      <c r="O55" s="85">
        <f t="shared" si="25"/>
        <v>0</v>
      </c>
      <c r="P55" s="85">
        <f t="shared" si="26"/>
        <v>0</v>
      </c>
      <c r="Q55" s="85">
        <f t="shared" si="27"/>
        <v>0</v>
      </c>
      <c r="R55" s="85">
        <f t="shared" si="28"/>
        <v>0</v>
      </c>
      <c r="S55" s="85">
        <f t="shared" si="29"/>
        <v>0</v>
      </c>
    </row>
    <row r="56" spans="1:1022" ht="24.95" customHeight="1" x14ac:dyDescent="0.25">
      <c r="A56" s="48" t="s">
        <v>104</v>
      </c>
      <c r="B56" s="53"/>
      <c r="C56" s="53"/>
      <c r="D56" s="54"/>
      <c r="E56" s="82"/>
      <c r="F56" s="95"/>
      <c r="G56" s="96"/>
      <c r="H56" s="97"/>
      <c r="I56" s="55"/>
      <c r="J56" s="55"/>
      <c r="K56" s="55"/>
      <c r="L56" s="56">
        <f>SUM(L57:L60)</f>
        <v>0</v>
      </c>
      <c r="M56" s="55"/>
      <c r="N56" s="55"/>
      <c r="O56" s="55"/>
      <c r="P56" s="55"/>
      <c r="Q56" s="55"/>
      <c r="R56" s="55"/>
      <c r="S56" s="56">
        <f>SUM(S57:S60)</f>
        <v>0</v>
      </c>
    </row>
    <row r="57" spans="1:1022" ht="30" customHeight="1" x14ac:dyDescent="0.25">
      <c r="A57" s="44" t="s">
        <v>105</v>
      </c>
      <c r="B57" s="44" t="s">
        <v>108</v>
      </c>
      <c r="C57" s="44" t="s">
        <v>35</v>
      </c>
      <c r="D57" s="40" t="s">
        <v>106</v>
      </c>
      <c r="E57" s="81" t="s">
        <v>27</v>
      </c>
      <c r="F57" s="98">
        <v>210.73</v>
      </c>
      <c r="G57" s="197"/>
      <c r="H57" s="198"/>
      <c r="I57" s="30">
        <f t="shared" ref="I57:I60" si="30">G57+H57</f>
        <v>0</v>
      </c>
      <c r="J57" s="30">
        <f t="shared" ref="J57:J60" si="31">G57*F57</f>
        <v>0</v>
      </c>
      <c r="K57" s="30">
        <f t="shared" ref="K57:K60" si="32">H57*F57</f>
        <v>0</v>
      </c>
      <c r="L57" s="30">
        <f t="shared" ref="L57:L60" si="33">I57*F57</f>
        <v>0</v>
      </c>
      <c r="M57" s="203"/>
      <c r="N57" s="30">
        <f t="shared" ref="N57:N60" si="34">(G57*M57)/100+G57</f>
        <v>0</v>
      </c>
      <c r="O57" s="30">
        <f t="shared" ref="O57:O60" si="35">(H57*M57)/100+H57</f>
        <v>0</v>
      </c>
      <c r="P57" s="30">
        <f t="shared" ref="P57:P60" si="36">N57+O57</f>
        <v>0</v>
      </c>
      <c r="Q57" s="30">
        <f t="shared" ref="Q57:Q60" si="37">N57*F57</f>
        <v>0</v>
      </c>
      <c r="R57" s="30">
        <f t="shared" ref="R57:R60" si="38">O57*F57</f>
        <v>0</v>
      </c>
      <c r="S57" s="30">
        <f t="shared" ref="S57:S60" si="39">P57*F57</f>
        <v>0</v>
      </c>
    </row>
    <row r="58" spans="1:1022" ht="24.95" customHeight="1" x14ac:dyDescent="0.25">
      <c r="A58" s="44" t="s">
        <v>105</v>
      </c>
      <c r="B58" s="44" t="s">
        <v>108</v>
      </c>
      <c r="C58" s="44" t="s">
        <v>109</v>
      </c>
      <c r="D58" s="40" t="s">
        <v>154</v>
      </c>
      <c r="E58" s="81" t="s">
        <v>28</v>
      </c>
      <c r="F58" s="109">
        <f>210.73*0.1</f>
        <v>21.073</v>
      </c>
      <c r="G58" s="195"/>
      <c r="H58" s="195"/>
      <c r="I58" s="30">
        <f t="shared" si="30"/>
        <v>0</v>
      </c>
      <c r="J58" s="30">
        <f t="shared" si="31"/>
        <v>0</v>
      </c>
      <c r="K58" s="30">
        <f t="shared" si="32"/>
        <v>0</v>
      </c>
      <c r="L58" s="30">
        <f t="shared" si="33"/>
        <v>0</v>
      </c>
      <c r="M58" s="203"/>
      <c r="N58" s="30">
        <f t="shared" si="34"/>
        <v>0</v>
      </c>
      <c r="O58" s="30">
        <f t="shared" si="35"/>
        <v>0</v>
      </c>
      <c r="P58" s="30">
        <f t="shared" si="36"/>
        <v>0</v>
      </c>
      <c r="Q58" s="30">
        <f t="shared" si="37"/>
        <v>0</v>
      </c>
      <c r="R58" s="30">
        <f t="shared" si="38"/>
        <v>0</v>
      </c>
      <c r="S58" s="30">
        <f t="shared" si="39"/>
        <v>0</v>
      </c>
    </row>
    <row r="59" spans="1:1022" ht="60" x14ac:dyDescent="0.25">
      <c r="A59" s="44" t="s">
        <v>105</v>
      </c>
      <c r="B59" s="44" t="s">
        <v>110</v>
      </c>
      <c r="C59" s="44" t="s">
        <v>37</v>
      </c>
      <c r="D59" s="40" t="s">
        <v>107</v>
      </c>
      <c r="E59" s="81" t="s">
        <v>27</v>
      </c>
      <c r="F59" s="98">
        <v>210.73</v>
      </c>
      <c r="G59" s="197"/>
      <c r="H59" s="198"/>
      <c r="I59" s="30">
        <f t="shared" si="30"/>
        <v>0</v>
      </c>
      <c r="J59" s="30">
        <f t="shared" si="31"/>
        <v>0</v>
      </c>
      <c r="K59" s="30">
        <f t="shared" si="32"/>
        <v>0</v>
      </c>
      <c r="L59" s="30">
        <f t="shared" si="33"/>
        <v>0</v>
      </c>
      <c r="M59" s="203"/>
      <c r="N59" s="30">
        <f t="shared" si="34"/>
        <v>0</v>
      </c>
      <c r="O59" s="30">
        <f t="shared" si="35"/>
        <v>0</v>
      </c>
      <c r="P59" s="30">
        <f t="shared" si="36"/>
        <v>0</v>
      </c>
      <c r="Q59" s="30">
        <f t="shared" si="37"/>
        <v>0</v>
      </c>
      <c r="R59" s="30">
        <f t="shared" si="38"/>
        <v>0</v>
      </c>
      <c r="S59" s="30">
        <f t="shared" si="39"/>
        <v>0</v>
      </c>
    </row>
    <row r="60" spans="1:1022" ht="24" x14ac:dyDescent="0.25">
      <c r="A60" s="44" t="s">
        <v>105</v>
      </c>
      <c r="B60" s="44" t="s">
        <v>111</v>
      </c>
      <c r="C60" s="44" t="s">
        <v>53</v>
      </c>
      <c r="D60" s="40" t="s">
        <v>170</v>
      </c>
      <c r="E60" s="81" t="s">
        <v>27</v>
      </c>
      <c r="F60" s="99">
        <v>231.56</v>
      </c>
      <c r="G60" s="199"/>
      <c r="H60" s="200"/>
      <c r="I60" s="30">
        <f t="shared" si="30"/>
        <v>0</v>
      </c>
      <c r="J60" s="30">
        <f t="shared" si="31"/>
        <v>0</v>
      </c>
      <c r="K60" s="30">
        <f t="shared" si="32"/>
        <v>0</v>
      </c>
      <c r="L60" s="30">
        <f t="shared" si="33"/>
        <v>0</v>
      </c>
      <c r="M60" s="203"/>
      <c r="N60" s="30">
        <f t="shared" si="34"/>
        <v>0</v>
      </c>
      <c r="O60" s="30">
        <f t="shared" si="35"/>
        <v>0</v>
      </c>
      <c r="P60" s="30">
        <f t="shared" si="36"/>
        <v>0</v>
      </c>
      <c r="Q60" s="30">
        <f t="shared" si="37"/>
        <v>0</v>
      </c>
      <c r="R60" s="30">
        <f t="shared" si="38"/>
        <v>0</v>
      </c>
      <c r="S60" s="30">
        <f t="shared" si="39"/>
        <v>0</v>
      </c>
    </row>
    <row r="61" spans="1:1022" s="31" customFormat="1" ht="26.85" customHeight="1" x14ac:dyDescent="0.25">
      <c r="A61" s="48" t="s">
        <v>112</v>
      </c>
      <c r="B61" s="49"/>
      <c r="C61" s="49"/>
      <c r="D61" s="49"/>
      <c r="E61" s="82"/>
      <c r="F61" s="100"/>
      <c r="G61" s="100"/>
      <c r="H61" s="100"/>
      <c r="I61" s="52"/>
      <c r="J61" s="52"/>
      <c r="K61" s="52"/>
      <c r="L61" s="51">
        <f>SUM(L62:L65)</f>
        <v>0</v>
      </c>
      <c r="M61" s="52"/>
      <c r="N61" s="52"/>
      <c r="O61" s="52"/>
      <c r="P61" s="52"/>
      <c r="Q61" s="52"/>
      <c r="R61" s="52"/>
      <c r="S61" s="51">
        <f>SUM(S62:S65)</f>
        <v>0</v>
      </c>
      <c r="ALY61" s="32"/>
      <c r="ALZ61" s="32"/>
      <c r="AMA61" s="32"/>
      <c r="AMB61" s="32"/>
      <c r="AMC61" s="32"/>
      <c r="AMD61" s="32"/>
      <c r="AME61" s="32"/>
      <c r="AMF61" s="32"/>
      <c r="AMG61" s="32"/>
      <c r="AMH61" s="32"/>
    </row>
    <row r="62" spans="1:1022" ht="30" customHeight="1" x14ac:dyDescent="0.25">
      <c r="A62" s="44" t="s">
        <v>168</v>
      </c>
      <c r="B62" s="44" t="s">
        <v>113</v>
      </c>
      <c r="C62" s="44" t="s">
        <v>116</v>
      </c>
      <c r="D62" s="40" t="s">
        <v>106</v>
      </c>
      <c r="E62" s="79" t="s">
        <v>27</v>
      </c>
      <c r="F62" s="90">
        <v>211.33</v>
      </c>
      <c r="G62" s="201"/>
      <c r="H62" s="201"/>
      <c r="I62" s="30">
        <f t="shared" ref="I62:I65" si="40">G62+H62</f>
        <v>0</v>
      </c>
      <c r="J62" s="30">
        <f t="shared" ref="J62:J65" si="41">G62*F62</f>
        <v>0</v>
      </c>
      <c r="K62" s="30">
        <f t="shared" ref="K62:K65" si="42">H62*F62</f>
        <v>0</v>
      </c>
      <c r="L62" s="30">
        <f t="shared" ref="L62:L65" si="43">I62*F62</f>
        <v>0</v>
      </c>
      <c r="M62" s="203"/>
      <c r="N62" s="30">
        <f t="shared" ref="N62:N65" si="44">(G62*M62)/100+G62</f>
        <v>0</v>
      </c>
      <c r="O62" s="30">
        <f t="shared" ref="O62:O65" si="45">(H62*M62)/100+H62</f>
        <v>0</v>
      </c>
      <c r="P62" s="30">
        <f t="shared" ref="P62:P65" si="46">N62+O62</f>
        <v>0</v>
      </c>
      <c r="Q62" s="30">
        <f t="shared" ref="Q62:Q65" si="47">N62*F62</f>
        <v>0</v>
      </c>
      <c r="R62" s="30">
        <f t="shared" ref="R62:R65" si="48">O62*F62</f>
        <v>0</v>
      </c>
      <c r="S62" s="30">
        <f t="shared" ref="S62:S65" si="49">P62*F62</f>
        <v>0</v>
      </c>
    </row>
    <row r="63" spans="1:1022" ht="30" customHeight="1" x14ac:dyDescent="0.25">
      <c r="A63" s="44" t="s">
        <v>168</v>
      </c>
      <c r="B63" s="44" t="s">
        <v>113</v>
      </c>
      <c r="C63" s="44" t="s">
        <v>117</v>
      </c>
      <c r="D63" s="40" t="s">
        <v>154</v>
      </c>
      <c r="E63" s="79" t="s">
        <v>28</v>
      </c>
      <c r="F63" s="90">
        <f>211.33*0.1</f>
        <v>21.133000000000003</v>
      </c>
      <c r="G63" s="195"/>
      <c r="H63" s="195"/>
      <c r="I63" s="30">
        <f t="shared" si="40"/>
        <v>0</v>
      </c>
      <c r="J63" s="30">
        <f t="shared" si="41"/>
        <v>0</v>
      </c>
      <c r="K63" s="30">
        <f t="shared" si="42"/>
        <v>0</v>
      </c>
      <c r="L63" s="30">
        <f t="shared" si="43"/>
        <v>0</v>
      </c>
      <c r="M63" s="203"/>
      <c r="N63" s="30">
        <f t="shared" si="44"/>
        <v>0</v>
      </c>
      <c r="O63" s="30">
        <f t="shared" si="45"/>
        <v>0</v>
      </c>
      <c r="P63" s="30">
        <f t="shared" si="46"/>
        <v>0</v>
      </c>
      <c r="Q63" s="30">
        <f t="shared" si="47"/>
        <v>0</v>
      </c>
      <c r="R63" s="30">
        <f t="shared" si="48"/>
        <v>0</v>
      </c>
      <c r="S63" s="30">
        <f t="shared" si="49"/>
        <v>0</v>
      </c>
    </row>
    <row r="64" spans="1:1022" ht="60" x14ac:dyDescent="0.25">
      <c r="A64" s="44" t="s">
        <v>168</v>
      </c>
      <c r="B64" s="44" t="s">
        <v>114</v>
      </c>
      <c r="C64" s="44" t="s">
        <v>118</v>
      </c>
      <c r="D64" s="40" t="s">
        <v>107</v>
      </c>
      <c r="E64" s="79" t="s">
        <v>27</v>
      </c>
      <c r="F64" s="90">
        <v>211.33</v>
      </c>
      <c r="G64" s="201"/>
      <c r="H64" s="201"/>
      <c r="I64" s="30">
        <f t="shared" si="40"/>
        <v>0</v>
      </c>
      <c r="J64" s="30">
        <f t="shared" si="41"/>
        <v>0</v>
      </c>
      <c r="K64" s="30">
        <f t="shared" si="42"/>
        <v>0</v>
      </c>
      <c r="L64" s="30">
        <f t="shared" si="43"/>
        <v>0</v>
      </c>
      <c r="M64" s="203"/>
      <c r="N64" s="30">
        <f t="shared" si="44"/>
        <v>0</v>
      </c>
      <c r="O64" s="30">
        <f t="shared" si="45"/>
        <v>0</v>
      </c>
      <c r="P64" s="30">
        <f t="shared" si="46"/>
        <v>0</v>
      </c>
      <c r="Q64" s="30">
        <f t="shared" si="47"/>
        <v>0</v>
      </c>
      <c r="R64" s="30">
        <f t="shared" si="48"/>
        <v>0</v>
      </c>
      <c r="S64" s="30">
        <f t="shared" si="49"/>
        <v>0</v>
      </c>
    </row>
    <row r="65" spans="1:1022" ht="30" customHeight="1" x14ac:dyDescent="0.25">
      <c r="A65" s="44" t="s">
        <v>168</v>
      </c>
      <c r="B65" s="44" t="s">
        <v>115</v>
      </c>
      <c r="C65" s="44" t="s">
        <v>119</v>
      </c>
      <c r="D65" s="40" t="s">
        <v>169</v>
      </c>
      <c r="E65" s="79" t="s">
        <v>27</v>
      </c>
      <c r="F65" s="90">
        <v>232.5</v>
      </c>
      <c r="G65" s="201"/>
      <c r="H65" s="201"/>
      <c r="I65" s="30">
        <f t="shared" si="40"/>
        <v>0</v>
      </c>
      <c r="J65" s="30">
        <f t="shared" si="41"/>
        <v>0</v>
      </c>
      <c r="K65" s="30">
        <f t="shared" si="42"/>
        <v>0</v>
      </c>
      <c r="L65" s="30">
        <f t="shared" si="43"/>
        <v>0</v>
      </c>
      <c r="M65" s="203"/>
      <c r="N65" s="30">
        <f t="shared" si="44"/>
        <v>0</v>
      </c>
      <c r="O65" s="30">
        <f t="shared" si="45"/>
        <v>0</v>
      </c>
      <c r="P65" s="30">
        <f t="shared" si="46"/>
        <v>0</v>
      </c>
      <c r="Q65" s="30">
        <f t="shared" si="47"/>
        <v>0</v>
      </c>
      <c r="R65" s="30">
        <f t="shared" si="48"/>
        <v>0</v>
      </c>
      <c r="S65" s="30">
        <f t="shared" si="49"/>
        <v>0</v>
      </c>
    </row>
    <row r="66" spans="1:1022" ht="30" customHeight="1" x14ac:dyDescent="0.25">
      <c r="A66" s="57" t="s">
        <v>120</v>
      </c>
      <c r="B66" s="53"/>
      <c r="C66" s="53"/>
      <c r="D66" s="54"/>
      <c r="E66" s="82"/>
      <c r="F66" s="101"/>
      <c r="G66" s="101"/>
      <c r="H66" s="101"/>
      <c r="I66" s="55"/>
      <c r="J66" s="55"/>
      <c r="K66" s="55"/>
      <c r="L66" s="56">
        <f>SUM(L67:L69)</f>
        <v>0</v>
      </c>
      <c r="M66" s="55"/>
      <c r="N66" s="55"/>
      <c r="O66" s="55"/>
      <c r="P66" s="55"/>
      <c r="Q66" s="55"/>
      <c r="R66" s="55"/>
      <c r="S66" s="56">
        <f>SUM(S67:S69)</f>
        <v>0</v>
      </c>
    </row>
    <row r="67" spans="1:1022" ht="30" customHeight="1" x14ac:dyDescent="0.25">
      <c r="A67" s="44" t="s">
        <v>121</v>
      </c>
      <c r="B67" s="44" t="s">
        <v>122</v>
      </c>
      <c r="C67" s="44" t="s">
        <v>124</v>
      </c>
      <c r="D67" s="40" t="s">
        <v>159</v>
      </c>
      <c r="E67" s="81" t="s">
        <v>27</v>
      </c>
      <c r="F67" s="102">
        <v>422.06</v>
      </c>
      <c r="G67" s="202"/>
      <c r="H67" s="202"/>
      <c r="I67" s="30">
        <f t="shared" ref="I67:I69" si="50">G67+H67</f>
        <v>0</v>
      </c>
      <c r="J67" s="30">
        <f t="shared" ref="J67:J69" si="51">G67*F67</f>
        <v>0</v>
      </c>
      <c r="K67" s="30">
        <f t="shared" ref="K67:K69" si="52">H67*F67</f>
        <v>0</v>
      </c>
      <c r="L67" s="30">
        <f t="shared" ref="L67:L69" si="53">I67*F67</f>
        <v>0</v>
      </c>
      <c r="M67" s="203"/>
      <c r="N67" s="30">
        <f t="shared" ref="N67:N69" si="54">(G67*M67)/100+G67</f>
        <v>0</v>
      </c>
      <c r="O67" s="30">
        <f t="shared" ref="O67:O69" si="55">(H67*M67)/100+H67</f>
        <v>0</v>
      </c>
      <c r="P67" s="30">
        <f t="shared" ref="P67:P69" si="56">N67+O67</f>
        <v>0</v>
      </c>
      <c r="Q67" s="30">
        <f t="shared" ref="Q67:Q69" si="57">N67*F67</f>
        <v>0</v>
      </c>
      <c r="R67" s="30">
        <f t="shared" ref="R67:R69" si="58">O67*F67</f>
        <v>0</v>
      </c>
      <c r="S67" s="30">
        <f t="shared" ref="S67:S69" si="59">P67*F67</f>
        <v>0</v>
      </c>
    </row>
    <row r="68" spans="1:1022" ht="30" customHeight="1" x14ac:dyDescent="0.25">
      <c r="A68" s="44" t="s">
        <v>121</v>
      </c>
      <c r="B68" s="44" t="s">
        <v>122</v>
      </c>
      <c r="C68" s="44" t="s">
        <v>160</v>
      </c>
      <c r="D68" s="40" t="s">
        <v>162</v>
      </c>
      <c r="E68" s="81" t="s">
        <v>27</v>
      </c>
      <c r="F68" s="102">
        <v>422.06</v>
      </c>
      <c r="G68" s="202"/>
      <c r="H68" s="202"/>
      <c r="I68" s="30">
        <f t="shared" ref="I68" si="60">G68+H68</f>
        <v>0</v>
      </c>
      <c r="J68" s="30">
        <f t="shared" ref="J68" si="61">G68*F68</f>
        <v>0</v>
      </c>
      <c r="K68" s="30">
        <f t="shared" ref="K68" si="62">H68*F68</f>
        <v>0</v>
      </c>
      <c r="L68" s="30">
        <f t="shared" ref="L68" si="63">I68*F68</f>
        <v>0</v>
      </c>
      <c r="M68" s="203"/>
      <c r="N68" s="30">
        <f t="shared" ref="N68" si="64">(G68*M68)/100+G68</f>
        <v>0</v>
      </c>
      <c r="O68" s="30">
        <f t="shared" ref="O68" si="65">(H68*M68)/100+H68</f>
        <v>0</v>
      </c>
      <c r="P68" s="30">
        <f t="shared" ref="P68" si="66">N68+O68</f>
        <v>0</v>
      </c>
      <c r="Q68" s="30">
        <f t="shared" ref="Q68" si="67">N68*F68</f>
        <v>0</v>
      </c>
      <c r="R68" s="30">
        <f t="shared" ref="R68" si="68">O68*F68</f>
        <v>0</v>
      </c>
      <c r="S68" s="30">
        <f t="shared" ref="S68" si="69">P68*F68</f>
        <v>0</v>
      </c>
    </row>
    <row r="69" spans="1:1022" ht="36" x14ac:dyDescent="0.25">
      <c r="A69" s="44" t="s">
        <v>121</v>
      </c>
      <c r="B69" s="44" t="s">
        <v>123</v>
      </c>
      <c r="C69" s="44" t="s">
        <v>161</v>
      </c>
      <c r="D69" s="40" t="s">
        <v>163</v>
      </c>
      <c r="E69" s="81" t="s">
        <v>125</v>
      </c>
      <c r="F69" s="102">
        <v>84.28</v>
      </c>
      <c r="G69" s="202"/>
      <c r="H69" s="202"/>
      <c r="I69" s="30">
        <f t="shared" si="50"/>
        <v>0</v>
      </c>
      <c r="J69" s="30">
        <f t="shared" si="51"/>
        <v>0</v>
      </c>
      <c r="K69" s="30">
        <f t="shared" si="52"/>
        <v>0</v>
      </c>
      <c r="L69" s="30">
        <f t="shared" si="53"/>
        <v>0</v>
      </c>
      <c r="M69" s="203"/>
      <c r="N69" s="30">
        <f t="shared" si="54"/>
        <v>0</v>
      </c>
      <c r="O69" s="30">
        <f t="shared" si="55"/>
        <v>0</v>
      </c>
      <c r="P69" s="30">
        <f t="shared" si="56"/>
        <v>0</v>
      </c>
      <c r="Q69" s="30">
        <f t="shared" si="57"/>
        <v>0</v>
      </c>
      <c r="R69" s="30">
        <f t="shared" si="58"/>
        <v>0</v>
      </c>
      <c r="S69" s="30">
        <f t="shared" si="59"/>
        <v>0</v>
      </c>
    </row>
    <row r="70" spans="1:1022" ht="30" customHeight="1" x14ac:dyDescent="0.25">
      <c r="A70" s="57" t="s">
        <v>126</v>
      </c>
      <c r="B70" s="53"/>
      <c r="C70" s="53"/>
      <c r="D70" s="54"/>
      <c r="E70" s="82"/>
      <c r="F70" s="101"/>
      <c r="G70" s="101"/>
      <c r="H70" s="101"/>
      <c r="I70" s="55"/>
      <c r="J70" s="55"/>
      <c r="K70" s="55"/>
      <c r="L70" s="56">
        <f>L71</f>
        <v>0</v>
      </c>
      <c r="M70" s="55"/>
      <c r="N70" s="55"/>
      <c r="O70" s="55"/>
      <c r="P70" s="55"/>
      <c r="Q70" s="55"/>
      <c r="R70" s="55"/>
      <c r="S70" s="56">
        <f>S71</f>
        <v>0</v>
      </c>
    </row>
    <row r="71" spans="1:1022" ht="30" customHeight="1" x14ac:dyDescent="0.25">
      <c r="A71" s="44" t="s">
        <v>126</v>
      </c>
      <c r="B71" s="44" t="s">
        <v>127</v>
      </c>
      <c r="C71" s="44" t="s">
        <v>128</v>
      </c>
      <c r="D71" s="40" t="s">
        <v>129</v>
      </c>
      <c r="E71" s="81" t="s">
        <v>27</v>
      </c>
      <c r="F71" s="102">
        <v>485.36</v>
      </c>
      <c r="G71" s="202"/>
      <c r="H71" s="202"/>
      <c r="I71" s="30">
        <f>G71+H71</f>
        <v>0</v>
      </c>
      <c r="J71" s="30">
        <f>G71*F71</f>
        <v>0</v>
      </c>
      <c r="K71" s="30">
        <f>H71*F71</f>
        <v>0</v>
      </c>
      <c r="L71" s="30">
        <f>I71*F71</f>
        <v>0</v>
      </c>
      <c r="M71" s="203"/>
      <c r="N71" s="30">
        <f>(G71*M71)/100+G71</f>
        <v>0</v>
      </c>
      <c r="O71" s="30">
        <f>(H71*M71)/100+H71</f>
        <v>0</v>
      </c>
      <c r="P71" s="30">
        <f>N71+O71</f>
        <v>0</v>
      </c>
      <c r="Q71" s="30">
        <f>N71*F71</f>
        <v>0</v>
      </c>
      <c r="R71" s="30">
        <f>O71*F71</f>
        <v>0</v>
      </c>
      <c r="S71" s="30">
        <f>P71*F71</f>
        <v>0</v>
      </c>
    </row>
    <row r="72" spans="1:1022" s="31" customFormat="1" ht="30" customHeight="1" x14ac:dyDescent="0.25">
      <c r="A72" s="57" t="s">
        <v>144</v>
      </c>
      <c r="B72" s="49"/>
      <c r="C72" s="49"/>
      <c r="D72" s="49"/>
      <c r="E72" s="82"/>
      <c r="F72" s="91"/>
      <c r="G72" s="91"/>
      <c r="H72" s="91"/>
      <c r="I72" s="52"/>
      <c r="J72" s="52"/>
      <c r="K72" s="52"/>
      <c r="L72" s="51">
        <f>L73</f>
        <v>0</v>
      </c>
      <c r="M72" s="52"/>
      <c r="N72" s="52"/>
      <c r="O72" s="52"/>
      <c r="P72" s="52"/>
      <c r="Q72" s="52"/>
      <c r="R72" s="52"/>
      <c r="S72" s="51">
        <f>S73</f>
        <v>0</v>
      </c>
      <c r="ALY72" s="32"/>
      <c r="ALZ72" s="32"/>
      <c r="AMA72" s="32"/>
      <c r="AMB72" s="32"/>
      <c r="AMC72" s="32"/>
      <c r="AMD72" s="32"/>
      <c r="AME72" s="32"/>
      <c r="AMF72" s="32"/>
      <c r="AMG72" s="32"/>
      <c r="AMH72" s="32"/>
    </row>
    <row r="73" spans="1:1022" ht="30" customHeight="1" x14ac:dyDescent="0.25">
      <c r="A73" s="28" t="s">
        <v>39</v>
      </c>
      <c r="B73" s="28" t="s">
        <v>147</v>
      </c>
      <c r="C73" s="28" t="s">
        <v>40</v>
      </c>
      <c r="D73" s="36" t="s">
        <v>41</v>
      </c>
      <c r="E73" s="79" t="s">
        <v>34</v>
      </c>
      <c r="F73" s="90">
        <v>1</v>
      </c>
      <c r="G73" s="201">
        <v>0</v>
      </c>
      <c r="H73" s="201">
        <f>(J76+K77)*0.0623</f>
        <v>0</v>
      </c>
      <c r="I73" s="30">
        <f t="shared" ref="I73" si="70">G73+H73</f>
        <v>0</v>
      </c>
      <c r="J73" s="30">
        <f t="shared" ref="J73" si="71">G73*F73</f>
        <v>0</v>
      </c>
      <c r="K73" s="30">
        <f t="shared" ref="K73" si="72">H73*F73</f>
        <v>0</v>
      </c>
      <c r="L73" s="30">
        <f t="shared" ref="L73" si="73">I73*F73</f>
        <v>0</v>
      </c>
      <c r="M73" s="203"/>
      <c r="N73" s="30">
        <f t="shared" ref="N73" si="74">(G73*M73)/100+G73</f>
        <v>0</v>
      </c>
      <c r="O73" s="30">
        <f>(H73*M73)/100+H73</f>
        <v>0</v>
      </c>
      <c r="P73" s="30">
        <f t="shared" ref="P73" si="75">N73+O73</f>
        <v>0</v>
      </c>
      <c r="Q73" s="30">
        <f t="shared" ref="Q73" si="76">N73*F73</f>
        <v>0</v>
      </c>
      <c r="R73" s="30">
        <f t="shared" ref="R73" si="77">O73*F73</f>
        <v>0</v>
      </c>
      <c r="S73" s="30">
        <f t="shared" ref="S73" si="78">P73*F73</f>
        <v>0</v>
      </c>
    </row>
    <row r="74" spans="1:1022" x14ac:dyDescent="0.25">
      <c r="A74" s="28"/>
      <c r="B74" s="28"/>
      <c r="C74" s="28"/>
      <c r="D74" s="29"/>
      <c r="E74" s="43"/>
      <c r="F74" s="90"/>
      <c r="G74" s="90"/>
      <c r="H74" s="9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</row>
    <row r="75" spans="1:1022" ht="25.35" customHeight="1" x14ac:dyDescent="0.25">
      <c r="E75" s="46"/>
    </row>
    <row r="76" spans="1:1022" ht="25.35" customHeight="1" x14ac:dyDescent="0.25">
      <c r="E76" s="46"/>
      <c r="G76" s="103"/>
      <c r="H76" s="205" t="s">
        <v>42</v>
      </c>
      <c r="I76" s="58" t="s">
        <v>43</v>
      </c>
      <c r="J76" s="59">
        <f>SUM(J8:J73)</f>
        <v>0</v>
      </c>
      <c r="K76" s="60"/>
    </row>
    <row r="77" spans="1:1022" ht="25.35" customHeight="1" x14ac:dyDescent="0.25">
      <c r="E77" s="46"/>
      <c r="G77" s="105"/>
      <c r="H77" s="206" t="s">
        <v>44</v>
      </c>
      <c r="I77" s="61" t="s">
        <v>43</v>
      </c>
      <c r="J77" s="61"/>
      <c r="K77" s="62">
        <f>SUM(K8:K71)</f>
        <v>0</v>
      </c>
    </row>
    <row r="78" spans="1:1022" ht="22.35" customHeight="1" x14ac:dyDescent="0.25">
      <c r="E78" s="46"/>
    </row>
    <row r="79" spans="1:1022" ht="22.7" customHeight="1" x14ac:dyDescent="0.25">
      <c r="G79" s="103"/>
      <c r="H79" s="104"/>
      <c r="I79" s="59"/>
      <c r="J79" s="59"/>
      <c r="K79" s="59"/>
      <c r="L79" s="59"/>
      <c r="M79" s="63"/>
      <c r="N79" s="64" t="s">
        <v>45</v>
      </c>
      <c r="O79" s="65" t="s">
        <v>43</v>
      </c>
      <c r="P79" s="65"/>
      <c r="Q79" s="66">
        <f>SUM(Q8:Q73)</f>
        <v>0</v>
      </c>
      <c r="R79" s="66"/>
      <c r="S79" s="67"/>
    </row>
    <row r="80" spans="1:1022" ht="22.7" customHeight="1" x14ac:dyDescent="0.25">
      <c r="G80" s="103"/>
      <c r="H80" s="104"/>
      <c r="I80" s="59"/>
      <c r="J80" s="59"/>
      <c r="K80" s="59"/>
      <c r="L80" s="59"/>
      <c r="M80" s="63"/>
      <c r="N80" s="64" t="s">
        <v>46</v>
      </c>
      <c r="O80" s="65" t="s">
        <v>43</v>
      </c>
      <c r="P80" s="65"/>
      <c r="Q80" s="66"/>
      <c r="R80" s="66">
        <f>SUM(R8:R73)</f>
        <v>0</v>
      </c>
      <c r="S80" s="67"/>
    </row>
    <row r="81" spans="1:23" ht="22.7" customHeight="1" x14ac:dyDescent="0.25">
      <c r="G81" s="103"/>
      <c r="H81" s="104"/>
      <c r="I81" s="59"/>
      <c r="J81" s="59"/>
      <c r="K81" s="59"/>
      <c r="L81" s="59"/>
      <c r="M81" s="68"/>
      <c r="N81" s="64" t="s">
        <v>47</v>
      </c>
      <c r="O81" s="69" t="s">
        <v>43</v>
      </c>
      <c r="P81" s="69"/>
      <c r="Q81" s="66"/>
      <c r="R81" s="66"/>
      <c r="S81" s="70">
        <f>SUM(S7:S73)/2</f>
        <v>0</v>
      </c>
      <c r="W81" s="3">
        <f>Q79+R80</f>
        <v>0</v>
      </c>
    </row>
    <row r="82" spans="1:23" x14ac:dyDescent="0.25">
      <c r="A82" s="33"/>
      <c r="B82" s="33"/>
      <c r="C82" s="33"/>
      <c r="D82" s="71"/>
      <c r="E82" s="71"/>
      <c r="F82" s="106"/>
      <c r="G82" s="107"/>
      <c r="H82" s="107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</row>
  </sheetData>
  <phoneticPr fontId="46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45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showGridLines="0" view="pageBreakPreview" zoomScale="85" zoomScaleNormal="85" zoomScaleSheetLayoutView="85" workbookViewId="0">
      <selection activeCell="AK8" sqref="AK8"/>
    </sheetView>
  </sheetViews>
  <sheetFormatPr defaultRowHeight="15" x14ac:dyDescent="0.25"/>
  <cols>
    <col min="1" max="1" width="5.7109375" style="112" customWidth="1"/>
    <col min="2" max="2" width="70.42578125" style="112" customWidth="1"/>
    <col min="3" max="3" width="15.5703125" style="112" bestFit="1" customWidth="1"/>
    <col min="4" max="4" width="11.5703125" style="112" customWidth="1"/>
    <col min="5" max="22" width="0" style="112" hidden="1" customWidth="1"/>
    <col min="23" max="24" width="9.28515625" style="112" bestFit="1" customWidth="1"/>
    <col min="25" max="25" width="0" style="112" hidden="1" customWidth="1"/>
    <col min="26" max="26" width="9.85546875" style="112" customWidth="1"/>
    <col min="27" max="27" width="9.28515625" style="112" bestFit="1" customWidth="1"/>
    <col min="28" max="28" width="0" style="112" hidden="1" customWidth="1"/>
    <col min="29" max="29" width="10.140625" style="112" bestFit="1" customWidth="1"/>
    <col min="30" max="30" width="9.28515625" style="112" bestFit="1" customWidth="1"/>
    <col min="31" max="31" width="0" style="112" hidden="1" customWidth="1"/>
    <col min="32" max="32" width="10.140625" style="112" bestFit="1" customWidth="1"/>
    <col min="33" max="33" width="9.28515625" style="112" bestFit="1" customWidth="1"/>
    <col min="34" max="34" width="4.7109375" style="112" customWidth="1"/>
    <col min="35" max="253" width="9.140625" style="112"/>
    <col min="254" max="254" width="4.5703125" style="112" customWidth="1"/>
    <col min="255" max="255" width="70.42578125" style="112" customWidth="1"/>
    <col min="256" max="256" width="15.5703125" style="112" bestFit="1" customWidth="1"/>
    <col min="257" max="257" width="10.5703125" style="112" bestFit="1" customWidth="1"/>
    <col min="258" max="259" width="9.28515625" style="112" bestFit="1" customWidth="1"/>
    <col min="260" max="277" width="0" style="112" hidden="1" customWidth="1"/>
    <col min="278" max="279" width="9.28515625" style="112" bestFit="1" customWidth="1"/>
    <col min="280" max="280" width="0" style="112" hidden="1" customWidth="1"/>
    <col min="281" max="282" width="9.28515625" style="112" bestFit="1" customWidth="1"/>
    <col min="283" max="283" width="0" style="112" hidden="1" customWidth="1"/>
    <col min="284" max="284" width="10.140625" style="112" bestFit="1" customWidth="1"/>
    <col min="285" max="285" width="9.28515625" style="112" bestFit="1" customWidth="1"/>
    <col min="286" max="286" width="0" style="112" hidden="1" customWidth="1"/>
    <col min="287" max="287" width="10.140625" style="112" bestFit="1" customWidth="1"/>
    <col min="288" max="288" width="9.28515625" style="112" bestFit="1" customWidth="1"/>
    <col min="289" max="289" width="4.7109375" style="112" customWidth="1"/>
    <col min="290" max="509" width="9.140625" style="112"/>
    <col min="510" max="510" width="4.5703125" style="112" customWidth="1"/>
    <col min="511" max="511" width="70.42578125" style="112" customWidth="1"/>
    <col min="512" max="512" width="15.5703125" style="112" bestFit="1" customWidth="1"/>
    <col min="513" max="513" width="10.5703125" style="112" bestFit="1" customWidth="1"/>
    <col min="514" max="515" width="9.28515625" style="112" bestFit="1" customWidth="1"/>
    <col min="516" max="533" width="0" style="112" hidden="1" customWidth="1"/>
    <col min="534" max="535" width="9.28515625" style="112" bestFit="1" customWidth="1"/>
    <col min="536" max="536" width="0" style="112" hidden="1" customWidth="1"/>
    <col min="537" max="538" width="9.28515625" style="112" bestFit="1" customWidth="1"/>
    <col min="539" max="539" width="0" style="112" hidden="1" customWidth="1"/>
    <col min="540" max="540" width="10.140625" style="112" bestFit="1" customWidth="1"/>
    <col min="541" max="541" width="9.28515625" style="112" bestFit="1" customWidth="1"/>
    <col min="542" max="542" width="0" style="112" hidden="1" customWidth="1"/>
    <col min="543" max="543" width="10.140625" style="112" bestFit="1" customWidth="1"/>
    <col min="544" max="544" width="9.28515625" style="112" bestFit="1" customWidth="1"/>
    <col min="545" max="545" width="4.7109375" style="112" customWidth="1"/>
    <col min="546" max="765" width="9.140625" style="112"/>
    <col min="766" max="766" width="4.5703125" style="112" customWidth="1"/>
    <col min="767" max="767" width="70.42578125" style="112" customWidth="1"/>
    <col min="768" max="768" width="15.5703125" style="112" bestFit="1" customWidth="1"/>
    <col min="769" max="769" width="10.5703125" style="112" bestFit="1" customWidth="1"/>
    <col min="770" max="771" width="9.28515625" style="112" bestFit="1" customWidth="1"/>
    <col min="772" max="789" width="0" style="112" hidden="1" customWidth="1"/>
    <col min="790" max="791" width="9.28515625" style="112" bestFit="1" customWidth="1"/>
    <col min="792" max="792" width="0" style="112" hidden="1" customWidth="1"/>
    <col min="793" max="794" width="9.28515625" style="112" bestFit="1" customWidth="1"/>
    <col min="795" max="795" width="0" style="112" hidden="1" customWidth="1"/>
    <col min="796" max="796" width="10.140625" style="112" bestFit="1" customWidth="1"/>
    <col min="797" max="797" width="9.28515625" style="112" bestFit="1" customWidth="1"/>
    <col min="798" max="798" width="0" style="112" hidden="1" customWidth="1"/>
    <col min="799" max="799" width="10.140625" style="112" bestFit="1" customWidth="1"/>
    <col min="800" max="800" width="9.28515625" style="112" bestFit="1" customWidth="1"/>
    <col min="801" max="801" width="4.7109375" style="112" customWidth="1"/>
    <col min="802" max="1021" width="9.140625" style="112"/>
    <col min="1022" max="1022" width="4.5703125" style="112" customWidth="1"/>
    <col min="1023" max="1023" width="70.42578125" style="112" customWidth="1"/>
    <col min="1024" max="1024" width="15.5703125" style="112" bestFit="1" customWidth="1"/>
    <col min="1025" max="1025" width="10.5703125" style="112" bestFit="1" customWidth="1"/>
    <col min="1026" max="1027" width="9.28515625" style="112" bestFit="1" customWidth="1"/>
    <col min="1028" max="1045" width="0" style="112" hidden="1" customWidth="1"/>
    <col min="1046" max="1047" width="9.28515625" style="112" bestFit="1" customWidth="1"/>
    <col min="1048" max="1048" width="0" style="112" hidden="1" customWidth="1"/>
    <col min="1049" max="1050" width="9.28515625" style="112" bestFit="1" customWidth="1"/>
    <col min="1051" max="1051" width="0" style="112" hidden="1" customWidth="1"/>
    <col min="1052" max="1052" width="10.140625" style="112" bestFit="1" customWidth="1"/>
    <col min="1053" max="1053" width="9.28515625" style="112" bestFit="1" customWidth="1"/>
    <col min="1054" max="1054" width="0" style="112" hidden="1" customWidth="1"/>
    <col min="1055" max="1055" width="10.140625" style="112" bestFit="1" customWidth="1"/>
    <col min="1056" max="1056" width="9.28515625" style="112" bestFit="1" customWidth="1"/>
    <col min="1057" max="1057" width="4.7109375" style="112" customWidth="1"/>
    <col min="1058" max="1277" width="9.140625" style="112"/>
    <col min="1278" max="1278" width="4.5703125" style="112" customWidth="1"/>
    <col min="1279" max="1279" width="70.42578125" style="112" customWidth="1"/>
    <col min="1280" max="1280" width="15.5703125" style="112" bestFit="1" customWidth="1"/>
    <col min="1281" max="1281" width="10.5703125" style="112" bestFit="1" customWidth="1"/>
    <col min="1282" max="1283" width="9.28515625" style="112" bestFit="1" customWidth="1"/>
    <col min="1284" max="1301" width="0" style="112" hidden="1" customWidth="1"/>
    <col min="1302" max="1303" width="9.28515625" style="112" bestFit="1" customWidth="1"/>
    <col min="1304" max="1304" width="0" style="112" hidden="1" customWidth="1"/>
    <col min="1305" max="1306" width="9.28515625" style="112" bestFit="1" customWidth="1"/>
    <col min="1307" max="1307" width="0" style="112" hidden="1" customWidth="1"/>
    <col min="1308" max="1308" width="10.140625" style="112" bestFit="1" customWidth="1"/>
    <col min="1309" max="1309" width="9.28515625" style="112" bestFit="1" customWidth="1"/>
    <col min="1310" max="1310" width="0" style="112" hidden="1" customWidth="1"/>
    <col min="1311" max="1311" width="10.140625" style="112" bestFit="1" customWidth="1"/>
    <col min="1312" max="1312" width="9.28515625" style="112" bestFit="1" customWidth="1"/>
    <col min="1313" max="1313" width="4.7109375" style="112" customWidth="1"/>
    <col min="1314" max="1533" width="9.140625" style="112"/>
    <col min="1534" max="1534" width="4.5703125" style="112" customWidth="1"/>
    <col min="1535" max="1535" width="70.42578125" style="112" customWidth="1"/>
    <col min="1536" max="1536" width="15.5703125" style="112" bestFit="1" customWidth="1"/>
    <col min="1537" max="1537" width="10.5703125" style="112" bestFit="1" customWidth="1"/>
    <col min="1538" max="1539" width="9.28515625" style="112" bestFit="1" customWidth="1"/>
    <col min="1540" max="1557" width="0" style="112" hidden="1" customWidth="1"/>
    <col min="1558" max="1559" width="9.28515625" style="112" bestFit="1" customWidth="1"/>
    <col min="1560" max="1560" width="0" style="112" hidden="1" customWidth="1"/>
    <col min="1561" max="1562" width="9.28515625" style="112" bestFit="1" customWidth="1"/>
    <col min="1563" max="1563" width="0" style="112" hidden="1" customWidth="1"/>
    <col min="1564" max="1564" width="10.140625" style="112" bestFit="1" customWidth="1"/>
    <col min="1565" max="1565" width="9.28515625" style="112" bestFit="1" customWidth="1"/>
    <col min="1566" max="1566" width="0" style="112" hidden="1" customWidth="1"/>
    <col min="1567" max="1567" width="10.140625" style="112" bestFit="1" customWidth="1"/>
    <col min="1568" max="1568" width="9.28515625" style="112" bestFit="1" customWidth="1"/>
    <col min="1569" max="1569" width="4.7109375" style="112" customWidth="1"/>
    <col min="1570" max="1789" width="9.140625" style="112"/>
    <col min="1790" max="1790" width="4.5703125" style="112" customWidth="1"/>
    <col min="1791" max="1791" width="70.42578125" style="112" customWidth="1"/>
    <col min="1792" max="1792" width="15.5703125" style="112" bestFit="1" customWidth="1"/>
    <col min="1793" max="1793" width="10.5703125" style="112" bestFit="1" customWidth="1"/>
    <col min="1794" max="1795" width="9.28515625" style="112" bestFit="1" customWidth="1"/>
    <col min="1796" max="1813" width="0" style="112" hidden="1" customWidth="1"/>
    <col min="1814" max="1815" width="9.28515625" style="112" bestFit="1" customWidth="1"/>
    <col min="1816" max="1816" width="0" style="112" hidden="1" customWidth="1"/>
    <col min="1817" max="1818" width="9.28515625" style="112" bestFit="1" customWidth="1"/>
    <col min="1819" max="1819" width="0" style="112" hidden="1" customWidth="1"/>
    <col min="1820" max="1820" width="10.140625" style="112" bestFit="1" customWidth="1"/>
    <col min="1821" max="1821" width="9.28515625" style="112" bestFit="1" customWidth="1"/>
    <col min="1822" max="1822" width="0" style="112" hidden="1" customWidth="1"/>
    <col min="1823" max="1823" width="10.140625" style="112" bestFit="1" customWidth="1"/>
    <col min="1824" max="1824" width="9.28515625" style="112" bestFit="1" customWidth="1"/>
    <col min="1825" max="1825" width="4.7109375" style="112" customWidth="1"/>
    <col min="1826" max="2045" width="9.140625" style="112"/>
    <col min="2046" max="2046" width="4.5703125" style="112" customWidth="1"/>
    <col min="2047" max="2047" width="70.42578125" style="112" customWidth="1"/>
    <col min="2048" max="2048" width="15.5703125" style="112" bestFit="1" customWidth="1"/>
    <col min="2049" max="2049" width="10.5703125" style="112" bestFit="1" customWidth="1"/>
    <col min="2050" max="2051" width="9.28515625" style="112" bestFit="1" customWidth="1"/>
    <col min="2052" max="2069" width="0" style="112" hidden="1" customWidth="1"/>
    <col min="2070" max="2071" width="9.28515625" style="112" bestFit="1" customWidth="1"/>
    <col min="2072" max="2072" width="0" style="112" hidden="1" customWidth="1"/>
    <col min="2073" max="2074" width="9.28515625" style="112" bestFit="1" customWidth="1"/>
    <col min="2075" max="2075" width="0" style="112" hidden="1" customWidth="1"/>
    <col min="2076" max="2076" width="10.140625" style="112" bestFit="1" customWidth="1"/>
    <col min="2077" max="2077" width="9.28515625" style="112" bestFit="1" customWidth="1"/>
    <col min="2078" max="2078" width="0" style="112" hidden="1" customWidth="1"/>
    <col min="2079" max="2079" width="10.140625" style="112" bestFit="1" customWidth="1"/>
    <col min="2080" max="2080" width="9.28515625" style="112" bestFit="1" customWidth="1"/>
    <col min="2081" max="2081" width="4.7109375" style="112" customWidth="1"/>
    <col min="2082" max="2301" width="9.140625" style="112"/>
    <col min="2302" max="2302" width="4.5703125" style="112" customWidth="1"/>
    <col min="2303" max="2303" width="70.42578125" style="112" customWidth="1"/>
    <col min="2304" max="2304" width="15.5703125" style="112" bestFit="1" customWidth="1"/>
    <col min="2305" max="2305" width="10.5703125" style="112" bestFit="1" customWidth="1"/>
    <col min="2306" max="2307" width="9.28515625" style="112" bestFit="1" customWidth="1"/>
    <col min="2308" max="2325" width="0" style="112" hidden="1" customWidth="1"/>
    <col min="2326" max="2327" width="9.28515625" style="112" bestFit="1" customWidth="1"/>
    <col min="2328" max="2328" width="0" style="112" hidden="1" customWidth="1"/>
    <col min="2329" max="2330" width="9.28515625" style="112" bestFit="1" customWidth="1"/>
    <col min="2331" max="2331" width="0" style="112" hidden="1" customWidth="1"/>
    <col min="2332" max="2332" width="10.140625" style="112" bestFit="1" customWidth="1"/>
    <col min="2333" max="2333" width="9.28515625" style="112" bestFit="1" customWidth="1"/>
    <col min="2334" max="2334" width="0" style="112" hidden="1" customWidth="1"/>
    <col min="2335" max="2335" width="10.140625" style="112" bestFit="1" customWidth="1"/>
    <col min="2336" max="2336" width="9.28515625" style="112" bestFit="1" customWidth="1"/>
    <col min="2337" max="2337" width="4.7109375" style="112" customWidth="1"/>
    <col min="2338" max="2557" width="9.140625" style="112"/>
    <col min="2558" max="2558" width="4.5703125" style="112" customWidth="1"/>
    <col min="2559" max="2559" width="70.42578125" style="112" customWidth="1"/>
    <col min="2560" max="2560" width="15.5703125" style="112" bestFit="1" customWidth="1"/>
    <col min="2561" max="2561" width="10.5703125" style="112" bestFit="1" customWidth="1"/>
    <col min="2562" max="2563" width="9.28515625" style="112" bestFit="1" customWidth="1"/>
    <col min="2564" max="2581" width="0" style="112" hidden="1" customWidth="1"/>
    <col min="2582" max="2583" width="9.28515625" style="112" bestFit="1" customWidth="1"/>
    <col min="2584" max="2584" width="0" style="112" hidden="1" customWidth="1"/>
    <col min="2585" max="2586" width="9.28515625" style="112" bestFit="1" customWidth="1"/>
    <col min="2587" max="2587" width="0" style="112" hidden="1" customWidth="1"/>
    <col min="2588" max="2588" width="10.140625" style="112" bestFit="1" customWidth="1"/>
    <col min="2589" max="2589" width="9.28515625" style="112" bestFit="1" customWidth="1"/>
    <col min="2590" max="2590" width="0" style="112" hidden="1" customWidth="1"/>
    <col min="2591" max="2591" width="10.140625" style="112" bestFit="1" customWidth="1"/>
    <col min="2592" max="2592" width="9.28515625" style="112" bestFit="1" customWidth="1"/>
    <col min="2593" max="2593" width="4.7109375" style="112" customWidth="1"/>
    <col min="2594" max="2813" width="9.140625" style="112"/>
    <col min="2814" max="2814" width="4.5703125" style="112" customWidth="1"/>
    <col min="2815" max="2815" width="70.42578125" style="112" customWidth="1"/>
    <col min="2816" max="2816" width="15.5703125" style="112" bestFit="1" customWidth="1"/>
    <col min="2817" max="2817" width="10.5703125" style="112" bestFit="1" customWidth="1"/>
    <col min="2818" max="2819" width="9.28515625" style="112" bestFit="1" customWidth="1"/>
    <col min="2820" max="2837" width="0" style="112" hidden="1" customWidth="1"/>
    <col min="2838" max="2839" width="9.28515625" style="112" bestFit="1" customWidth="1"/>
    <col min="2840" max="2840" width="0" style="112" hidden="1" customWidth="1"/>
    <col min="2841" max="2842" width="9.28515625" style="112" bestFit="1" customWidth="1"/>
    <col min="2843" max="2843" width="0" style="112" hidden="1" customWidth="1"/>
    <col min="2844" max="2844" width="10.140625" style="112" bestFit="1" customWidth="1"/>
    <col min="2845" max="2845" width="9.28515625" style="112" bestFit="1" customWidth="1"/>
    <col min="2846" max="2846" width="0" style="112" hidden="1" customWidth="1"/>
    <col min="2847" max="2847" width="10.140625" style="112" bestFit="1" customWidth="1"/>
    <col min="2848" max="2848" width="9.28515625" style="112" bestFit="1" customWidth="1"/>
    <col min="2849" max="2849" width="4.7109375" style="112" customWidth="1"/>
    <col min="2850" max="3069" width="9.140625" style="112"/>
    <col min="3070" max="3070" width="4.5703125" style="112" customWidth="1"/>
    <col min="3071" max="3071" width="70.42578125" style="112" customWidth="1"/>
    <col min="3072" max="3072" width="15.5703125" style="112" bestFit="1" customWidth="1"/>
    <col min="3073" max="3073" width="10.5703125" style="112" bestFit="1" customWidth="1"/>
    <col min="3074" max="3075" width="9.28515625" style="112" bestFit="1" customWidth="1"/>
    <col min="3076" max="3093" width="0" style="112" hidden="1" customWidth="1"/>
    <col min="3094" max="3095" width="9.28515625" style="112" bestFit="1" customWidth="1"/>
    <col min="3096" max="3096" width="0" style="112" hidden="1" customWidth="1"/>
    <col min="3097" max="3098" width="9.28515625" style="112" bestFit="1" customWidth="1"/>
    <col min="3099" max="3099" width="0" style="112" hidden="1" customWidth="1"/>
    <col min="3100" max="3100" width="10.140625" style="112" bestFit="1" customWidth="1"/>
    <col min="3101" max="3101" width="9.28515625" style="112" bestFit="1" customWidth="1"/>
    <col min="3102" max="3102" width="0" style="112" hidden="1" customWidth="1"/>
    <col min="3103" max="3103" width="10.140625" style="112" bestFit="1" customWidth="1"/>
    <col min="3104" max="3104" width="9.28515625" style="112" bestFit="1" customWidth="1"/>
    <col min="3105" max="3105" width="4.7109375" style="112" customWidth="1"/>
    <col min="3106" max="3325" width="9.140625" style="112"/>
    <col min="3326" max="3326" width="4.5703125" style="112" customWidth="1"/>
    <col min="3327" max="3327" width="70.42578125" style="112" customWidth="1"/>
    <col min="3328" max="3328" width="15.5703125" style="112" bestFit="1" customWidth="1"/>
    <col min="3329" max="3329" width="10.5703125" style="112" bestFit="1" customWidth="1"/>
    <col min="3330" max="3331" width="9.28515625" style="112" bestFit="1" customWidth="1"/>
    <col min="3332" max="3349" width="0" style="112" hidden="1" customWidth="1"/>
    <col min="3350" max="3351" width="9.28515625" style="112" bestFit="1" customWidth="1"/>
    <col min="3352" max="3352" width="0" style="112" hidden="1" customWidth="1"/>
    <col min="3353" max="3354" width="9.28515625" style="112" bestFit="1" customWidth="1"/>
    <col min="3355" max="3355" width="0" style="112" hidden="1" customWidth="1"/>
    <col min="3356" max="3356" width="10.140625" style="112" bestFit="1" customWidth="1"/>
    <col min="3357" max="3357" width="9.28515625" style="112" bestFit="1" customWidth="1"/>
    <col min="3358" max="3358" width="0" style="112" hidden="1" customWidth="1"/>
    <col min="3359" max="3359" width="10.140625" style="112" bestFit="1" customWidth="1"/>
    <col min="3360" max="3360" width="9.28515625" style="112" bestFit="1" customWidth="1"/>
    <col min="3361" max="3361" width="4.7109375" style="112" customWidth="1"/>
    <col min="3362" max="3581" width="9.140625" style="112"/>
    <col min="3582" max="3582" width="4.5703125" style="112" customWidth="1"/>
    <col min="3583" max="3583" width="70.42578125" style="112" customWidth="1"/>
    <col min="3584" max="3584" width="15.5703125" style="112" bestFit="1" customWidth="1"/>
    <col min="3585" max="3585" width="10.5703125" style="112" bestFit="1" customWidth="1"/>
    <col min="3586" max="3587" width="9.28515625" style="112" bestFit="1" customWidth="1"/>
    <col min="3588" max="3605" width="0" style="112" hidden="1" customWidth="1"/>
    <col min="3606" max="3607" width="9.28515625" style="112" bestFit="1" customWidth="1"/>
    <col min="3608" max="3608" width="0" style="112" hidden="1" customWidth="1"/>
    <col min="3609" max="3610" width="9.28515625" style="112" bestFit="1" customWidth="1"/>
    <col min="3611" max="3611" width="0" style="112" hidden="1" customWidth="1"/>
    <col min="3612" max="3612" width="10.140625" style="112" bestFit="1" customWidth="1"/>
    <col min="3613" max="3613" width="9.28515625" style="112" bestFit="1" customWidth="1"/>
    <col min="3614" max="3614" width="0" style="112" hidden="1" customWidth="1"/>
    <col min="3615" max="3615" width="10.140625" style="112" bestFit="1" customWidth="1"/>
    <col min="3616" max="3616" width="9.28515625" style="112" bestFit="1" customWidth="1"/>
    <col min="3617" max="3617" width="4.7109375" style="112" customWidth="1"/>
    <col min="3618" max="3837" width="9.140625" style="112"/>
    <col min="3838" max="3838" width="4.5703125" style="112" customWidth="1"/>
    <col min="3839" max="3839" width="70.42578125" style="112" customWidth="1"/>
    <col min="3840" max="3840" width="15.5703125" style="112" bestFit="1" customWidth="1"/>
    <col min="3841" max="3841" width="10.5703125" style="112" bestFit="1" customWidth="1"/>
    <col min="3842" max="3843" width="9.28515625" style="112" bestFit="1" customWidth="1"/>
    <col min="3844" max="3861" width="0" style="112" hidden="1" customWidth="1"/>
    <col min="3862" max="3863" width="9.28515625" style="112" bestFit="1" customWidth="1"/>
    <col min="3864" max="3864" width="0" style="112" hidden="1" customWidth="1"/>
    <col min="3865" max="3866" width="9.28515625" style="112" bestFit="1" customWidth="1"/>
    <col min="3867" max="3867" width="0" style="112" hidden="1" customWidth="1"/>
    <col min="3868" max="3868" width="10.140625" style="112" bestFit="1" customWidth="1"/>
    <col min="3869" max="3869" width="9.28515625" style="112" bestFit="1" customWidth="1"/>
    <col min="3870" max="3870" width="0" style="112" hidden="1" customWidth="1"/>
    <col min="3871" max="3871" width="10.140625" style="112" bestFit="1" customWidth="1"/>
    <col min="3872" max="3872" width="9.28515625" style="112" bestFit="1" customWidth="1"/>
    <col min="3873" max="3873" width="4.7109375" style="112" customWidth="1"/>
    <col min="3874" max="4093" width="9.140625" style="112"/>
    <col min="4094" max="4094" width="4.5703125" style="112" customWidth="1"/>
    <col min="4095" max="4095" width="70.42578125" style="112" customWidth="1"/>
    <col min="4096" max="4096" width="15.5703125" style="112" bestFit="1" customWidth="1"/>
    <col min="4097" max="4097" width="10.5703125" style="112" bestFit="1" customWidth="1"/>
    <col min="4098" max="4099" width="9.28515625" style="112" bestFit="1" customWidth="1"/>
    <col min="4100" max="4117" width="0" style="112" hidden="1" customWidth="1"/>
    <col min="4118" max="4119" width="9.28515625" style="112" bestFit="1" customWidth="1"/>
    <col min="4120" max="4120" width="0" style="112" hidden="1" customWidth="1"/>
    <col min="4121" max="4122" width="9.28515625" style="112" bestFit="1" customWidth="1"/>
    <col min="4123" max="4123" width="0" style="112" hidden="1" customWidth="1"/>
    <col min="4124" max="4124" width="10.140625" style="112" bestFit="1" customWidth="1"/>
    <col min="4125" max="4125" width="9.28515625" style="112" bestFit="1" customWidth="1"/>
    <col min="4126" max="4126" width="0" style="112" hidden="1" customWidth="1"/>
    <col min="4127" max="4127" width="10.140625" style="112" bestFit="1" customWidth="1"/>
    <col min="4128" max="4128" width="9.28515625" style="112" bestFit="1" customWidth="1"/>
    <col min="4129" max="4129" width="4.7109375" style="112" customWidth="1"/>
    <col min="4130" max="4349" width="9.140625" style="112"/>
    <col min="4350" max="4350" width="4.5703125" style="112" customWidth="1"/>
    <col min="4351" max="4351" width="70.42578125" style="112" customWidth="1"/>
    <col min="4352" max="4352" width="15.5703125" style="112" bestFit="1" customWidth="1"/>
    <col min="4353" max="4353" width="10.5703125" style="112" bestFit="1" customWidth="1"/>
    <col min="4354" max="4355" width="9.28515625" style="112" bestFit="1" customWidth="1"/>
    <col min="4356" max="4373" width="0" style="112" hidden="1" customWidth="1"/>
    <col min="4374" max="4375" width="9.28515625" style="112" bestFit="1" customWidth="1"/>
    <col min="4376" max="4376" width="0" style="112" hidden="1" customWidth="1"/>
    <col min="4377" max="4378" width="9.28515625" style="112" bestFit="1" customWidth="1"/>
    <col min="4379" max="4379" width="0" style="112" hidden="1" customWidth="1"/>
    <col min="4380" max="4380" width="10.140625" style="112" bestFit="1" customWidth="1"/>
    <col min="4381" max="4381" width="9.28515625" style="112" bestFit="1" customWidth="1"/>
    <col min="4382" max="4382" width="0" style="112" hidden="1" customWidth="1"/>
    <col min="4383" max="4383" width="10.140625" style="112" bestFit="1" customWidth="1"/>
    <col min="4384" max="4384" width="9.28515625" style="112" bestFit="1" customWidth="1"/>
    <col min="4385" max="4385" width="4.7109375" style="112" customWidth="1"/>
    <col min="4386" max="4605" width="9.140625" style="112"/>
    <col min="4606" max="4606" width="4.5703125" style="112" customWidth="1"/>
    <col min="4607" max="4607" width="70.42578125" style="112" customWidth="1"/>
    <col min="4608" max="4608" width="15.5703125" style="112" bestFit="1" customWidth="1"/>
    <col min="4609" max="4609" width="10.5703125" style="112" bestFit="1" customWidth="1"/>
    <col min="4610" max="4611" width="9.28515625" style="112" bestFit="1" customWidth="1"/>
    <col min="4612" max="4629" width="0" style="112" hidden="1" customWidth="1"/>
    <col min="4630" max="4631" width="9.28515625" style="112" bestFit="1" customWidth="1"/>
    <col min="4632" max="4632" width="0" style="112" hidden="1" customWidth="1"/>
    <col min="4633" max="4634" width="9.28515625" style="112" bestFit="1" customWidth="1"/>
    <col min="4635" max="4635" width="0" style="112" hidden="1" customWidth="1"/>
    <col min="4636" max="4636" width="10.140625" style="112" bestFit="1" customWidth="1"/>
    <col min="4637" max="4637" width="9.28515625" style="112" bestFit="1" customWidth="1"/>
    <col min="4638" max="4638" width="0" style="112" hidden="1" customWidth="1"/>
    <col min="4639" max="4639" width="10.140625" style="112" bestFit="1" customWidth="1"/>
    <col min="4640" max="4640" width="9.28515625" style="112" bestFit="1" customWidth="1"/>
    <col min="4641" max="4641" width="4.7109375" style="112" customWidth="1"/>
    <col min="4642" max="4861" width="9.140625" style="112"/>
    <col min="4862" max="4862" width="4.5703125" style="112" customWidth="1"/>
    <col min="4863" max="4863" width="70.42578125" style="112" customWidth="1"/>
    <col min="4864" max="4864" width="15.5703125" style="112" bestFit="1" customWidth="1"/>
    <col min="4865" max="4865" width="10.5703125" style="112" bestFit="1" customWidth="1"/>
    <col min="4866" max="4867" width="9.28515625" style="112" bestFit="1" customWidth="1"/>
    <col min="4868" max="4885" width="0" style="112" hidden="1" customWidth="1"/>
    <col min="4886" max="4887" width="9.28515625" style="112" bestFit="1" customWidth="1"/>
    <col min="4888" max="4888" width="0" style="112" hidden="1" customWidth="1"/>
    <col min="4889" max="4890" width="9.28515625" style="112" bestFit="1" customWidth="1"/>
    <col min="4891" max="4891" width="0" style="112" hidden="1" customWidth="1"/>
    <col min="4892" max="4892" width="10.140625" style="112" bestFit="1" customWidth="1"/>
    <col min="4893" max="4893" width="9.28515625" style="112" bestFit="1" customWidth="1"/>
    <col min="4894" max="4894" width="0" style="112" hidden="1" customWidth="1"/>
    <col min="4895" max="4895" width="10.140625" style="112" bestFit="1" customWidth="1"/>
    <col min="4896" max="4896" width="9.28515625" style="112" bestFit="1" customWidth="1"/>
    <col min="4897" max="4897" width="4.7109375" style="112" customWidth="1"/>
    <col min="4898" max="5117" width="9.140625" style="112"/>
    <col min="5118" max="5118" width="4.5703125" style="112" customWidth="1"/>
    <col min="5119" max="5119" width="70.42578125" style="112" customWidth="1"/>
    <col min="5120" max="5120" width="15.5703125" style="112" bestFit="1" customWidth="1"/>
    <col min="5121" max="5121" width="10.5703125" style="112" bestFit="1" customWidth="1"/>
    <col min="5122" max="5123" width="9.28515625" style="112" bestFit="1" customWidth="1"/>
    <col min="5124" max="5141" width="0" style="112" hidden="1" customWidth="1"/>
    <col min="5142" max="5143" width="9.28515625" style="112" bestFit="1" customWidth="1"/>
    <col min="5144" max="5144" width="0" style="112" hidden="1" customWidth="1"/>
    <col min="5145" max="5146" width="9.28515625" style="112" bestFit="1" customWidth="1"/>
    <col min="5147" max="5147" width="0" style="112" hidden="1" customWidth="1"/>
    <col min="5148" max="5148" width="10.140625" style="112" bestFit="1" customWidth="1"/>
    <col min="5149" max="5149" width="9.28515625" style="112" bestFit="1" customWidth="1"/>
    <col min="5150" max="5150" width="0" style="112" hidden="1" customWidth="1"/>
    <col min="5151" max="5151" width="10.140625" style="112" bestFit="1" customWidth="1"/>
    <col min="5152" max="5152" width="9.28515625" style="112" bestFit="1" customWidth="1"/>
    <col min="5153" max="5153" width="4.7109375" style="112" customWidth="1"/>
    <col min="5154" max="5373" width="9.140625" style="112"/>
    <col min="5374" max="5374" width="4.5703125" style="112" customWidth="1"/>
    <col min="5375" max="5375" width="70.42578125" style="112" customWidth="1"/>
    <col min="5376" max="5376" width="15.5703125" style="112" bestFit="1" customWidth="1"/>
    <col min="5377" max="5377" width="10.5703125" style="112" bestFit="1" customWidth="1"/>
    <col min="5378" max="5379" width="9.28515625" style="112" bestFit="1" customWidth="1"/>
    <col min="5380" max="5397" width="0" style="112" hidden="1" customWidth="1"/>
    <col min="5398" max="5399" width="9.28515625" style="112" bestFit="1" customWidth="1"/>
    <col min="5400" max="5400" width="0" style="112" hidden="1" customWidth="1"/>
    <col min="5401" max="5402" width="9.28515625" style="112" bestFit="1" customWidth="1"/>
    <col min="5403" max="5403" width="0" style="112" hidden="1" customWidth="1"/>
    <col min="5404" max="5404" width="10.140625" style="112" bestFit="1" customWidth="1"/>
    <col min="5405" max="5405" width="9.28515625" style="112" bestFit="1" customWidth="1"/>
    <col min="5406" max="5406" width="0" style="112" hidden="1" customWidth="1"/>
    <col min="5407" max="5407" width="10.140625" style="112" bestFit="1" customWidth="1"/>
    <col min="5408" max="5408" width="9.28515625" style="112" bestFit="1" customWidth="1"/>
    <col min="5409" max="5409" width="4.7109375" style="112" customWidth="1"/>
    <col min="5410" max="5629" width="9.140625" style="112"/>
    <col min="5630" max="5630" width="4.5703125" style="112" customWidth="1"/>
    <col min="5631" max="5631" width="70.42578125" style="112" customWidth="1"/>
    <col min="5632" max="5632" width="15.5703125" style="112" bestFit="1" customWidth="1"/>
    <col min="5633" max="5633" width="10.5703125" style="112" bestFit="1" customWidth="1"/>
    <col min="5634" max="5635" width="9.28515625" style="112" bestFit="1" customWidth="1"/>
    <col min="5636" max="5653" width="0" style="112" hidden="1" customWidth="1"/>
    <col min="5654" max="5655" width="9.28515625" style="112" bestFit="1" customWidth="1"/>
    <col min="5656" max="5656" width="0" style="112" hidden="1" customWidth="1"/>
    <col min="5657" max="5658" width="9.28515625" style="112" bestFit="1" customWidth="1"/>
    <col min="5659" max="5659" width="0" style="112" hidden="1" customWidth="1"/>
    <col min="5660" max="5660" width="10.140625" style="112" bestFit="1" customWidth="1"/>
    <col min="5661" max="5661" width="9.28515625" style="112" bestFit="1" customWidth="1"/>
    <col min="5662" max="5662" width="0" style="112" hidden="1" customWidth="1"/>
    <col min="5663" max="5663" width="10.140625" style="112" bestFit="1" customWidth="1"/>
    <col min="5664" max="5664" width="9.28515625" style="112" bestFit="1" customWidth="1"/>
    <col min="5665" max="5665" width="4.7109375" style="112" customWidth="1"/>
    <col min="5666" max="5885" width="9.140625" style="112"/>
    <col min="5886" max="5886" width="4.5703125" style="112" customWidth="1"/>
    <col min="5887" max="5887" width="70.42578125" style="112" customWidth="1"/>
    <col min="5888" max="5888" width="15.5703125" style="112" bestFit="1" customWidth="1"/>
    <col min="5889" max="5889" width="10.5703125" style="112" bestFit="1" customWidth="1"/>
    <col min="5890" max="5891" width="9.28515625" style="112" bestFit="1" customWidth="1"/>
    <col min="5892" max="5909" width="0" style="112" hidden="1" customWidth="1"/>
    <col min="5910" max="5911" width="9.28515625" style="112" bestFit="1" customWidth="1"/>
    <col min="5912" max="5912" width="0" style="112" hidden="1" customWidth="1"/>
    <col min="5913" max="5914" width="9.28515625" style="112" bestFit="1" customWidth="1"/>
    <col min="5915" max="5915" width="0" style="112" hidden="1" customWidth="1"/>
    <col min="5916" max="5916" width="10.140625" style="112" bestFit="1" customWidth="1"/>
    <col min="5917" max="5917" width="9.28515625" style="112" bestFit="1" customWidth="1"/>
    <col min="5918" max="5918" width="0" style="112" hidden="1" customWidth="1"/>
    <col min="5919" max="5919" width="10.140625" style="112" bestFit="1" customWidth="1"/>
    <col min="5920" max="5920" width="9.28515625" style="112" bestFit="1" customWidth="1"/>
    <col min="5921" max="5921" width="4.7109375" style="112" customWidth="1"/>
    <col min="5922" max="6141" width="9.140625" style="112"/>
    <col min="6142" max="6142" width="4.5703125" style="112" customWidth="1"/>
    <col min="6143" max="6143" width="70.42578125" style="112" customWidth="1"/>
    <col min="6144" max="6144" width="15.5703125" style="112" bestFit="1" customWidth="1"/>
    <col min="6145" max="6145" width="10.5703125" style="112" bestFit="1" customWidth="1"/>
    <col min="6146" max="6147" width="9.28515625" style="112" bestFit="1" customWidth="1"/>
    <col min="6148" max="6165" width="0" style="112" hidden="1" customWidth="1"/>
    <col min="6166" max="6167" width="9.28515625" style="112" bestFit="1" customWidth="1"/>
    <col min="6168" max="6168" width="0" style="112" hidden="1" customWidth="1"/>
    <col min="6169" max="6170" width="9.28515625" style="112" bestFit="1" customWidth="1"/>
    <col min="6171" max="6171" width="0" style="112" hidden="1" customWidth="1"/>
    <col min="6172" max="6172" width="10.140625" style="112" bestFit="1" customWidth="1"/>
    <col min="6173" max="6173" width="9.28515625" style="112" bestFit="1" customWidth="1"/>
    <col min="6174" max="6174" width="0" style="112" hidden="1" customWidth="1"/>
    <col min="6175" max="6175" width="10.140625" style="112" bestFit="1" customWidth="1"/>
    <col min="6176" max="6176" width="9.28515625" style="112" bestFit="1" customWidth="1"/>
    <col min="6177" max="6177" width="4.7109375" style="112" customWidth="1"/>
    <col min="6178" max="6397" width="9.140625" style="112"/>
    <col min="6398" max="6398" width="4.5703125" style="112" customWidth="1"/>
    <col min="6399" max="6399" width="70.42578125" style="112" customWidth="1"/>
    <col min="6400" max="6400" width="15.5703125" style="112" bestFit="1" customWidth="1"/>
    <col min="6401" max="6401" width="10.5703125" style="112" bestFit="1" customWidth="1"/>
    <col min="6402" max="6403" width="9.28515625" style="112" bestFit="1" customWidth="1"/>
    <col min="6404" max="6421" width="0" style="112" hidden="1" customWidth="1"/>
    <col min="6422" max="6423" width="9.28515625" style="112" bestFit="1" customWidth="1"/>
    <col min="6424" max="6424" width="0" style="112" hidden="1" customWidth="1"/>
    <col min="6425" max="6426" width="9.28515625" style="112" bestFit="1" customWidth="1"/>
    <col min="6427" max="6427" width="0" style="112" hidden="1" customWidth="1"/>
    <col min="6428" max="6428" width="10.140625" style="112" bestFit="1" customWidth="1"/>
    <col min="6429" max="6429" width="9.28515625" style="112" bestFit="1" customWidth="1"/>
    <col min="6430" max="6430" width="0" style="112" hidden="1" customWidth="1"/>
    <col min="6431" max="6431" width="10.140625" style="112" bestFit="1" customWidth="1"/>
    <col min="6432" max="6432" width="9.28515625" style="112" bestFit="1" customWidth="1"/>
    <col min="6433" max="6433" width="4.7109375" style="112" customWidth="1"/>
    <col min="6434" max="6653" width="9.140625" style="112"/>
    <col min="6654" max="6654" width="4.5703125" style="112" customWidth="1"/>
    <col min="6655" max="6655" width="70.42578125" style="112" customWidth="1"/>
    <col min="6656" max="6656" width="15.5703125" style="112" bestFit="1" customWidth="1"/>
    <col min="6657" max="6657" width="10.5703125" style="112" bestFit="1" customWidth="1"/>
    <col min="6658" max="6659" width="9.28515625" style="112" bestFit="1" customWidth="1"/>
    <col min="6660" max="6677" width="0" style="112" hidden="1" customWidth="1"/>
    <col min="6678" max="6679" width="9.28515625" style="112" bestFit="1" customWidth="1"/>
    <col min="6680" max="6680" width="0" style="112" hidden="1" customWidth="1"/>
    <col min="6681" max="6682" width="9.28515625" style="112" bestFit="1" customWidth="1"/>
    <col min="6683" max="6683" width="0" style="112" hidden="1" customWidth="1"/>
    <col min="6684" max="6684" width="10.140625" style="112" bestFit="1" customWidth="1"/>
    <col min="6685" max="6685" width="9.28515625" style="112" bestFit="1" customWidth="1"/>
    <col min="6686" max="6686" width="0" style="112" hidden="1" customWidth="1"/>
    <col min="6687" max="6687" width="10.140625" style="112" bestFit="1" customWidth="1"/>
    <col min="6688" max="6688" width="9.28515625" style="112" bestFit="1" customWidth="1"/>
    <col min="6689" max="6689" width="4.7109375" style="112" customWidth="1"/>
    <col min="6690" max="6909" width="9.140625" style="112"/>
    <col min="6910" max="6910" width="4.5703125" style="112" customWidth="1"/>
    <col min="6911" max="6911" width="70.42578125" style="112" customWidth="1"/>
    <col min="6912" max="6912" width="15.5703125" style="112" bestFit="1" customWidth="1"/>
    <col min="6913" max="6913" width="10.5703125" style="112" bestFit="1" customWidth="1"/>
    <col min="6914" max="6915" width="9.28515625" style="112" bestFit="1" customWidth="1"/>
    <col min="6916" max="6933" width="0" style="112" hidden="1" customWidth="1"/>
    <col min="6934" max="6935" width="9.28515625" style="112" bestFit="1" customWidth="1"/>
    <col min="6936" max="6936" width="0" style="112" hidden="1" customWidth="1"/>
    <col min="6937" max="6938" width="9.28515625" style="112" bestFit="1" customWidth="1"/>
    <col min="6939" max="6939" width="0" style="112" hidden="1" customWidth="1"/>
    <col min="6940" max="6940" width="10.140625" style="112" bestFit="1" customWidth="1"/>
    <col min="6941" max="6941" width="9.28515625" style="112" bestFit="1" customWidth="1"/>
    <col min="6942" max="6942" width="0" style="112" hidden="1" customWidth="1"/>
    <col min="6943" max="6943" width="10.140625" style="112" bestFit="1" customWidth="1"/>
    <col min="6944" max="6944" width="9.28515625" style="112" bestFit="1" customWidth="1"/>
    <col min="6945" max="6945" width="4.7109375" style="112" customWidth="1"/>
    <col min="6946" max="7165" width="9.140625" style="112"/>
    <col min="7166" max="7166" width="4.5703125" style="112" customWidth="1"/>
    <col min="7167" max="7167" width="70.42578125" style="112" customWidth="1"/>
    <col min="7168" max="7168" width="15.5703125" style="112" bestFit="1" customWidth="1"/>
    <col min="7169" max="7169" width="10.5703125" style="112" bestFit="1" customWidth="1"/>
    <col min="7170" max="7171" width="9.28515625" style="112" bestFit="1" customWidth="1"/>
    <col min="7172" max="7189" width="0" style="112" hidden="1" customWidth="1"/>
    <col min="7190" max="7191" width="9.28515625" style="112" bestFit="1" customWidth="1"/>
    <col min="7192" max="7192" width="0" style="112" hidden="1" customWidth="1"/>
    <col min="7193" max="7194" width="9.28515625" style="112" bestFit="1" customWidth="1"/>
    <col min="7195" max="7195" width="0" style="112" hidden="1" customWidth="1"/>
    <col min="7196" max="7196" width="10.140625" style="112" bestFit="1" customWidth="1"/>
    <col min="7197" max="7197" width="9.28515625" style="112" bestFit="1" customWidth="1"/>
    <col min="7198" max="7198" width="0" style="112" hidden="1" customWidth="1"/>
    <col min="7199" max="7199" width="10.140625" style="112" bestFit="1" customWidth="1"/>
    <col min="7200" max="7200" width="9.28515625" style="112" bestFit="1" customWidth="1"/>
    <col min="7201" max="7201" width="4.7109375" style="112" customWidth="1"/>
    <col min="7202" max="7421" width="9.140625" style="112"/>
    <col min="7422" max="7422" width="4.5703125" style="112" customWidth="1"/>
    <col min="7423" max="7423" width="70.42578125" style="112" customWidth="1"/>
    <col min="7424" max="7424" width="15.5703125" style="112" bestFit="1" customWidth="1"/>
    <col min="7425" max="7425" width="10.5703125" style="112" bestFit="1" customWidth="1"/>
    <col min="7426" max="7427" width="9.28515625" style="112" bestFit="1" customWidth="1"/>
    <col min="7428" max="7445" width="0" style="112" hidden="1" customWidth="1"/>
    <col min="7446" max="7447" width="9.28515625" style="112" bestFit="1" customWidth="1"/>
    <col min="7448" max="7448" width="0" style="112" hidden="1" customWidth="1"/>
    <col min="7449" max="7450" width="9.28515625" style="112" bestFit="1" customWidth="1"/>
    <col min="7451" max="7451" width="0" style="112" hidden="1" customWidth="1"/>
    <col min="7452" max="7452" width="10.140625" style="112" bestFit="1" customWidth="1"/>
    <col min="7453" max="7453" width="9.28515625" style="112" bestFit="1" customWidth="1"/>
    <col min="7454" max="7454" width="0" style="112" hidden="1" customWidth="1"/>
    <col min="7455" max="7455" width="10.140625" style="112" bestFit="1" customWidth="1"/>
    <col min="7456" max="7456" width="9.28515625" style="112" bestFit="1" customWidth="1"/>
    <col min="7457" max="7457" width="4.7109375" style="112" customWidth="1"/>
    <col min="7458" max="7677" width="9.140625" style="112"/>
    <col min="7678" max="7678" width="4.5703125" style="112" customWidth="1"/>
    <col min="7679" max="7679" width="70.42578125" style="112" customWidth="1"/>
    <col min="7680" max="7680" width="15.5703125" style="112" bestFit="1" customWidth="1"/>
    <col min="7681" max="7681" width="10.5703125" style="112" bestFit="1" customWidth="1"/>
    <col min="7682" max="7683" width="9.28515625" style="112" bestFit="1" customWidth="1"/>
    <col min="7684" max="7701" width="0" style="112" hidden="1" customWidth="1"/>
    <col min="7702" max="7703" width="9.28515625" style="112" bestFit="1" customWidth="1"/>
    <col min="7704" max="7704" width="0" style="112" hidden="1" customWidth="1"/>
    <col min="7705" max="7706" width="9.28515625" style="112" bestFit="1" customWidth="1"/>
    <col min="7707" max="7707" width="0" style="112" hidden="1" customWidth="1"/>
    <col min="7708" max="7708" width="10.140625" style="112" bestFit="1" customWidth="1"/>
    <col min="7709" max="7709" width="9.28515625" style="112" bestFit="1" customWidth="1"/>
    <col min="7710" max="7710" width="0" style="112" hidden="1" customWidth="1"/>
    <col min="7711" max="7711" width="10.140625" style="112" bestFit="1" customWidth="1"/>
    <col min="7712" max="7712" width="9.28515625" style="112" bestFit="1" customWidth="1"/>
    <col min="7713" max="7713" width="4.7109375" style="112" customWidth="1"/>
    <col min="7714" max="7933" width="9.140625" style="112"/>
    <col min="7934" max="7934" width="4.5703125" style="112" customWidth="1"/>
    <col min="7935" max="7935" width="70.42578125" style="112" customWidth="1"/>
    <col min="7936" max="7936" width="15.5703125" style="112" bestFit="1" customWidth="1"/>
    <col min="7937" max="7937" width="10.5703125" style="112" bestFit="1" customWidth="1"/>
    <col min="7938" max="7939" width="9.28515625" style="112" bestFit="1" customWidth="1"/>
    <col min="7940" max="7957" width="0" style="112" hidden="1" customWidth="1"/>
    <col min="7958" max="7959" width="9.28515625" style="112" bestFit="1" customWidth="1"/>
    <col min="7960" max="7960" width="0" style="112" hidden="1" customWidth="1"/>
    <col min="7961" max="7962" width="9.28515625" style="112" bestFit="1" customWidth="1"/>
    <col min="7963" max="7963" width="0" style="112" hidden="1" customWidth="1"/>
    <col min="7964" max="7964" width="10.140625" style="112" bestFit="1" customWidth="1"/>
    <col min="7965" max="7965" width="9.28515625" style="112" bestFit="1" customWidth="1"/>
    <col min="7966" max="7966" width="0" style="112" hidden="1" customWidth="1"/>
    <col min="7967" max="7967" width="10.140625" style="112" bestFit="1" customWidth="1"/>
    <col min="7968" max="7968" width="9.28515625" style="112" bestFit="1" customWidth="1"/>
    <col min="7969" max="7969" width="4.7109375" style="112" customWidth="1"/>
    <col min="7970" max="8189" width="9.140625" style="112"/>
    <col min="8190" max="8190" width="4.5703125" style="112" customWidth="1"/>
    <col min="8191" max="8191" width="70.42578125" style="112" customWidth="1"/>
    <col min="8192" max="8192" width="15.5703125" style="112" bestFit="1" customWidth="1"/>
    <col min="8193" max="8193" width="10.5703125" style="112" bestFit="1" customWidth="1"/>
    <col min="8194" max="8195" width="9.28515625" style="112" bestFit="1" customWidth="1"/>
    <col min="8196" max="8213" width="0" style="112" hidden="1" customWidth="1"/>
    <col min="8214" max="8215" width="9.28515625" style="112" bestFit="1" customWidth="1"/>
    <col min="8216" max="8216" width="0" style="112" hidden="1" customWidth="1"/>
    <col min="8217" max="8218" width="9.28515625" style="112" bestFit="1" customWidth="1"/>
    <col min="8219" max="8219" width="0" style="112" hidden="1" customWidth="1"/>
    <col min="8220" max="8220" width="10.140625" style="112" bestFit="1" customWidth="1"/>
    <col min="8221" max="8221" width="9.28515625" style="112" bestFit="1" customWidth="1"/>
    <col min="8222" max="8222" width="0" style="112" hidden="1" customWidth="1"/>
    <col min="8223" max="8223" width="10.140625" style="112" bestFit="1" customWidth="1"/>
    <col min="8224" max="8224" width="9.28515625" style="112" bestFit="1" customWidth="1"/>
    <col min="8225" max="8225" width="4.7109375" style="112" customWidth="1"/>
    <col min="8226" max="8445" width="9.140625" style="112"/>
    <col min="8446" max="8446" width="4.5703125" style="112" customWidth="1"/>
    <col min="8447" max="8447" width="70.42578125" style="112" customWidth="1"/>
    <col min="8448" max="8448" width="15.5703125" style="112" bestFit="1" customWidth="1"/>
    <col min="8449" max="8449" width="10.5703125" style="112" bestFit="1" customWidth="1"/>
    <col min="8450" max="8451" width="9.28515625" style="112" bestFit="1" customWidth="1"/>
    <col min="8452" max="8469" width="0" style="112" hidden="1" customWidth="1"/>
    <col min="8470" max="8471" width="9.28515625" style="112" bestFit="1" customWidth="1"/>
    <col min="8472" max="8472" width="0" style="112" hidden="1" customWidth="1"/>
    <col min="8473" max="8474" width="9.28515625" style="112" bestFit="1" customWidth="1"/>
    <col min="8475" max="8475" width="0" style="112" hidden="1" customWidth="1"/>
    <col min="8476" max="8476" width="10.140625" style="112" bestFit="1" customWidth="1"/>
    <col min="8477" max="8477" width="9.28515625" style="112" bestFit="1" customWidth="1"/>
    <col min="8478" max="8478" width="0" style="112" hidden="1" customWidth="1"/>
    <col min="8479" max="8479" width="10.140625" style="112" bestFit="1" customWidth="1"/>
    <col min="8480" max="8480" width="9.28515625" style="112" bestFit="1" customWidth="1"/>
    <col min="8481" max="8481" width="4.7109375" style="112" customWidth="1"/>
    <col min="8482" max="8701" width="9.140625" style="112"/>
    <col min="8702" max="8702" width="4.5703125" style="112" customWidth="1"/>
    <col min="8703" max="8703" width="70.42578125" style="112" customWidth="1"/>
    <col min="8704" max="8704" width="15.5703125" style="112" bestFit="1" customWidth="1"/>
    <col min="8705" max="8705" width="10.5703125" style="112" bestFit="1" customWidth="1"/>
    <col min="8706" max="8707" width="9.28515625" style="112" bestFit="1" customWidth="1"/>
    <col min="8708" max="8725" width="0" style="112" hidden="1" customWidth="1"/>
    <col min="8726" max="8727" width="9.28515625" style="112" bestFit="1" customWidth="1"/>
    <col min="8728" max="8728" width="0" style="112" hidden="1" customWidth="1"/>
    <col min="8729" max="8730" width="9.28515625" style="112" bestFit="1" customWidth="1"/>
    <col min="8731" max="8731" width="0" style="112" hidden="1" customWidth="1"/>
    <col min="8732" max="8732" width="10.140625" style="112" bestFit="1" customWidth="1"/>
    <col min="8733" max="8733" width="9.28515625" style="112" bestFit="1" customWidth="1"/>
    <col min="8734" max="8734" width="0" style="112" hidden="1" customWidth="1"/>
    <col min="8735" max="8735" width="10.140625" style="112" bestFit="1" customWidth="1"/>
    <col min="8736" max="8736" width="9.28515625" style="112" bestFit="1" customWidth="1"/>
    <col min="8737" max="8737" width="4.7109375" style="112" customWidth="1"/>
    <col min="8738" max="8957" width="9.140625" style="112"/>
    <col min="8958" max="8958" width="4.5703125" style="112" customWidth="1"/>
    <col min="8959" max="8959" width="70.42578125" style="112" customWidth="1"/>
    <col min="8960" max="8960" width="15.5703125" style="112" bestFit="1" customWidth="1"/>
    <col min="8961" max="8961" width="10.5703125" style="112" bestFit="1" customWidth="1"/>
    <col min="8962" max="8963" width="9.28515625" style="112" bestFit="1" customWidth="1"/>
    <col min="8964" max="8981" width="0" style="112" hidden="1" customWidth="1"/>
    <col min="8982" max="8983" width="9.28515625" style="112" bestFit="1" customWidth="1"/>
    <col min="8984" max="8984" width="0" style="112" hidden="1" customWidth="1"/>
    <col min="8985" max="8986" width="9.28515625" style="112" bestFit="1" customWidth="1"/>
    <col min="8987" max="8987" width="0" style="112" hidden="1" customWidth="1"/>
    <col min="8988" max="8988" width="10.140625" style="112" bestFit="1" customWidth="1"/>
    <col min="8989" max="8989" width="9.28515625" style="112" bestFit="1" customWidth="1"/>
    <col min="8990" max="8990" width="0" style="112" hidden="1" customWidth="1"/>
    <col min="8991" max="8991" width="10.140625" style="112" bestFit="1" customWidth="1"/>
    <col min="8992" max="8992" width="9.28515625" style="112" bestFit="1" customWidth="1"/>
    <col min="8993" max="8993" width="4.7109375" style="112" customWidth="1"/>
    <col min="8994" max="9213" width="9.140625" style="112"/>
    <col min="9214" max="9214" width="4.5703125" style="112" customWidth="1"/>
    <col min="9215" max="9215" width="70.42578125" style="112" customWidth="1"/>
    <col min="9216" max="9216" width="15.5703125" style="112" bestFit="1" customWidth="1"/>
    <col min="9217" max="9217" width="10.5703125" style="112" bestFit="1" customWidth="1"/>
    <col min="9218" max="9219" width="9.28515625" style="112" bestFit="1" customWidth="1"/>
    <col min="9220" max="9237" width="0" style="112" hidden="1" customWidth="1"/>
    <col min="9238" max="9239" width="9.28515625" style="112" bestFit="1" customWidth="1"/>
    <col min="9240" max="9240" width="0" style="112" hidden="1" customWidth="1"/>
    <col min="9241" max="9242" width="9.28515625" style="112" bestFit="1" customWidth="1"/>
    <col min="9243" max="9243" width="0" style="112" hidden="1" customWidth="1"/>
    <col min="9244" max="9244" width="10.140625" style="112" bestFit="1" customWidth="1"/>
    <col min="9245" max="9245" width="9.28515625" style="112" bestFit="1" customWidth="1"/>
    <col min="9246" max="9246" width="0" style="112" hidden="1" customWidth="1"/>
    <col min="9247" max="9247" width="10.140625" style="112" bestFit="1" customWidth="1"/>
    <col min="9248" max="9248" width="9.28515625" style="112" bestFit="1" customWidth="1"/>
    <col min="9249" max="9249" width="4.7109375" style="112" customWidth="1"/>
    <col min="9250" max="9469" width="9.140625" style="112"/>
    <col min="9470" max="9470" width="4.5703125" style="112" customWidth="1"/>
    <col min="9471" max="9471" width="70.42578125" style="112" customWidth="1"/>
    <col min="9472" max="9472" width="15.5703125" style="112" bestFit="1" customWidth="1"/>
    <col min="9473" max="9473" width="10.5703125" style="112" bestFit="1" customWidth="1"/>
    <col min="9474" max="9475" width="9.28515625" style="112" bestFit="1" customWidth="1"/>
    <col min="9476" max="9493" width="0" style="112" hidden="1" customWidth="1"/>
    <col min="9494" max="9495" width="9.28515625" style="112" bestFit="1" customWidth="1"/>
    <col min="9496" max="9496" width="0" style="112" hidden="1" customWidth="1"/>
    <col min="9497" max="9498" width="9.28515625" style="112" bestFit="1" customWidth="1"/>
    <col min="9499" max="9499" width="0" style="112" hidden="1" customWidth="1"/>
    <col min="9500" max="9500" width="10.140625" style="112" bestFit="1" customWidth="1"/>
    <col min="9501" max="9501" width="9.28515625" style="112" bestFit="1" customWidth="1"/>
    <col min="9502" max="9502" width="0" style="112" hidden="1" customWidth="1"/>
    <col min="9503" max="9503" width="10.140625" style="112" bestFit="1" customWidth="1"/>
    <col min="9504" max="9504" width="9.28515625" style="112" bestFit="1" customWidth="1"/>
    <col min="9505" max="9505" width="4.7109375" style="112" customWidth="1"/>
    <col min="9506" max="9725" width="9.140625" style="112"/>
    <col min="9726" max="9726" width="4.5703125" style="112" customWidth="1"/>
    <col min="9727" max="9727" width="70.42578125" style="112" customWidth="1"/>
    <col min="9728" max="9728" width="15.5703125" style="112" bestFit="1" customWidth="1"/>
    <col min="9729" max="9729" width="10.5703125" style="112" bestFit="1" customWidth="1"/>
    <col min="9730" max="9731" width="9.28515625" style="112" bestFit="1" customWidth="1"/>
    <col min="9732" max="9749" width="0" style="112" hidden="1" customWidth="1"/>
    <col min="9750" max="9751" width="9.28515625" style="112" bestFit="1" customWidth="1"/>
    <col min="9752" max="9752" width="0" style="112" hidden="1" customWidth="1"/>
    <col min="9753" max="9754" width="9.28515625" style="112" bestFit="1" customWidth="1"/>
    <col min="9755" max="9755" width="0" style="112" hidden="1" customWidth="1"/>
    <col min="9756" max="9756" width="10.140625" style="112" bestFit="1" customWidth="1"/>
    <col min="9757" max="9757" width="9.28515625" style="112" bestFit="1" customWidth="1"/>
    <col min="9758" max="9758" width="0" style="112" hidden="1" customWidth="1"/>
    <col min="9759" max="9759" width="10.140625" style="112" bestFit="1" customWidth="1"/>
    <col min="9760" max="9760" width="9.28515625" style="112" bestFit="1" customWidth="1"/>
    <col min="9761" max="9761" width="4.7109375" style="112" customWidth="1"/>
    <col min="9762" max="9981" width="9.140625" style="112"/>
    <col min="9982" max="9982" width="4.5703125" style="112" customWidth="1"/>
    <col min="9983" max="9983" width="70.42578125" style="112" customWidth="1"/>
    <col min="9984" max="9984" width="15.5703125" style="112" bestFit="1" customWidth="1"/>
    <col min="9985" max="9985" width="10.5703125" style="112" bestFit="1" customWidth="1"/>
    <col min="9986" max="9987" width="9.28515625" style="112" bestFit="1" customWidth="1"/>
    <col min="9988" max="10005" width="0" style="112" hidden="1" customWidth="1"/>
    <col min="10006" max="10007" width="9.28515625" style="112" bestFit="1" customWidth="1"/>
    <col min="10008" max="10008" width="0" style="112" hidden="1" customWidth="1"/>
    <col min="10009" max="10010" width="9.28515625" style="112" bestFit="1" customWidth="1"/>
    <col min="10011" max="10011" width="0" style="112" hidden="1" customWidth="1"/>
    <col min="10012" max="10012" width="10.140625" style="112" bestFit="1" customWidth="1"/>
    <col min="10013" max="10013" width="9.28515625" style="112" bestFit="1" customWidth="1"/>
    <col min="10014" max="10014" width="0" style="112" hidden="1" customWidth="1"/>
    <col min="10015" max="10015" width="10.140625" style="112" bestFit="1" customWidth="1"/>
    <col min="10016" max="10016" width="9.28515625" style="112" bestFit="1" customWidth="1"/>
    <col min="10017" max="10017" width="4.7109375" style="112" customWidth="1"/>
    <col min="10018" max="10237" width="9.140625" style="112"/>
    <col min="10238" max="10238" width="4.5703125" style="112" customWidth="1"/>
    <col min="10239" max="10239" width="70.42578125" style="112" customWidth="1"/>
    <col min="10240" max="10240" width="15.5703125" style="112" bestFit="1" customWidth="1"/>
    <col min="10241" max="10241" width="10.5703125" style="112" bestFit="1" customWidth="1"/>
    <col min="10242" max="10243" width="9.28515625" style="112" bestFit="1" customWidth="1"/>
    <col min="10244" max="10261" width="0" style="112" hidden="1" customWidth="1"/>
    <col min="10262" max="10263" width="9.28515625" style="112" bestFit="1" customWidth="1"/>
    <col min="10264" max="10264" width="0" style="112" hidden="1" customWidth="1"/>
    <col min="10265" max="10266" width="9.28515625" style="112" bestFit="1" customWidth="1"/>
    <col min="10267" max="10267" width="0" style="112" hidden="1" customWidth="1"/>
    <col min="10268" max="10268" width="10.140625" style="112" bestFit="1" customWidth="1"/>
    <col min="10269" max="10269" width="9.28515625" style="112" bestFit="1" customWidth="1"/>
    <col min="10270" max="10270" width="0" style="112" hidden="1" customWidth="1"/>
    <col min="10271" max="10271" width="10.140625" style="112" bestFit="1" customWidth="1"/>
    <col min="10272" max="10272" width="9.28515625" style="112" bestFit="1" customWidth="1"/>
    <col min="10273" max="10273" width="4.7109375" style="112" customWidth="1"/>
    <col min="10274" max="10493" width="9.140625" style="112"/>
    <col min="10494" max="10494" width="4.5703125" style="112" customWidth="1"/>
    <col min="10495" max="10495" width="70.42578125" style="112" customWidth="1"/>
    <col min="10496" max="10496" width="15.5703125" style="112" bestFit="1" customWidth="1"/>
    <col min="10497" max="10497" width="10.5703125" style="112" bestFit="1" customWidth="1"/>
    <col min="10498" max="10499" width="9.28515625" style="112" bestFit="1" customWidth="1"/>
    <col min="10500" max="10517" width="0" style="112" hidden="1" customWidth="1"/>
    <col min="10518" max="10519" width="9.28515625" style="112" bestFit="1" customWidth="1"/>
    <col min="10520" max="10520" width="0" style="112" hidden="1" customWidth="1"/>
    <col min="10521" max="10522" width="9.28515625" style="112" bestFit="1" customWidth="1"/>
    <col min="10523" max="10523" width="0" style="112" hidden="1" customWidth="1"/>
    <col min="10524" max="10524" width="10.140625" style="112" bestFit="1" customWidth="1"/>
    <col min="10525" max="10525" width="9.28515625" style="112" bestFit="1" customWidth="1"/>
    <col min="10526" max="10526" width="0" style="112" hidden="1" customWidth="1"/>
    <col min="10527" max="10527" width="10.140625" style="112" bestFit="1" customWidth="1"/>
    <col min="10528" max="10528" width="9.28515625" style="112" bestFit="1" customWidth="1"/>
    <col min="10529" max="10529" width="4.7109375" style="112" customWidth="1"/>
    <col min="10530" max="10749" width="9.140625" style="112"/>
    <col min="10750" max="10750" width="4.5703125" style="112" customWidth="1"/>
    <col min="10751" max="10751" width="70.42578125" style="112" customWidth="1"/>
    <col min="10752" max="10752" width="15.5703125" style="112" bestFit="1" customWidth="1"/>
    <col min="10753" max="10753" width="10.5703125" style="112" bestFit="1" customWidth="1"/>
    <col min="10754" max="10755" width="9.28515625" style="112" bestFit="1" customWidth="1"/>
    <col min="10756" max="10773" width="0" style="112" hidden="1" customWidth="1"/>
    <col min="10774" max="10775" width="9.28515625" style="112" bestFit="1" customWidth="1"/>
    <col min="10776" max="10776" width="0" style="112" hidden="1" customWidth="1"/>
    <col min="10777" max="10778" width="9.28515625" style="112" bestFit="1" customWidth="1"/>
    <col min="10779" max="10779" width="0" style="112" hidden="1" customWidth="1"/>
    <col min="10780" max="10780" width="10.140625" style="112" bestFit="1" customWidth="1"/>
    <col min="10781" max="10781" width="9.28515625" style="112" bestFit="1" customWidth="1"/>
    <col min="10782" max="10782" width="0" style="112" hidden="1" customWidth="1"/>
    <col min="10783" max="10783" width="10.140625" style="112" bestFit="1" customWidth="1"/>
    <col min="10784" max="10784" width="9.28515625" style="112" bestFit="1" customWidth="1"/>
    <col min="10785" max="10785" width="4.7109375" style="112" customWidth="1"/>
    <col min="10786" max="11005" width="9.140625" style="112"/>
    <col min="11006" max="11006" width="4.5703125" style="112" customWidth="1"/>
    <col min="11007" max="11007" width="70.42578125" style="112" customWidth="1"/>
    <col min="11008" max="11008" width="15.5703125" style="112" bestFit="1" customWidth="1"/>
    <col min="11009" max="11009" width="10.5703125" style="112" bestFit="1" customWidth="1"/>
    <col min="11010" max="11011" width="9.28515625" style="112" bestFit="1" customWidth="1"/>
    <col min="11012" max="11029" width="0" style="112" hidden="1" customWidth="1"/>
    <col min="11030" max="11031" width="9.28515625" style="112" bestFit="1" customWidth="1"/>
    <col min="11032" max="11032" width="0" style="112" hidden="1" customWidth="1"/>
    <col min="11033" max="11034" width="9.28515625" style="112" bestFit="1" customWidth="1"/>
    <col min="11035" max="11035" width="0" style="112" hidden="1" customWidth="1"/>
    <col min="11036" max="11036" width="10.140625" style="112" bestFit="1" customWidth="1"/>
    <col min="11037" max="11037" width="9.28515625" style="112" bestFit="1" customWidth="1"/>
    <col min="11038" max="11038" width="0" style="112" hidden="1" customWidth="1"/>
    <col min="11039" max="11039" width="10.140625" style="112" bestFit="1" customWidth="1"/>
    <col min="11040" max="11040" width="9.28515625" style="112" bestFit="1" customWidth="1"/>
    <col min="11041" max="11041" width="4.7109375" style="112" customWidth="1"/>
    <col min="11042" max="11261" width="9.140625" style="112"/>
    <col min="11262" max="11262" width="4.5703125" style="112" customWidth="1"/>
    <col min="11263" max="11263" width="70.42578125" style="112" customWidth="1"/>
    <col min="11264" max="11264" width="15.5703125" style="112" bestFit="1" customWidth="1"/>
    <col min="11265" max="11265" width="10.5703125" style="112" bestFit="1" customWidth="1"/>
    <col min="11266" max="11267" width="9.28515625" style="112" bestFit="1" customWidth="1"/>
    <col min="11268" max="11285" width="0" style="112" hidden="1" customWidth="1"/>
    <col min="11286" max="11287" width="9.28515625" style="112" bestFit="1" customWidth="1"/>
    <col min="11288" max="11288" width="0" style="112" hidden="1" customWidth="1"/>
    <col min="11289" max="11290" width="9.28515625" style="112" bestFit="1" customWidth="1"/>
    <col min="11291" max="11291" width="0" style="112" hidden="1" customWidth="1"/>
    <col min="11292" max="11292" width="10.140625" style="112" bestFit="1" customWidth="1"/>
    <col min="11293" max="11293" width="9.28515625" style="112" bestFit="1" customWidth="1"/>
    <col min="11294" max="11294" width="0" style="112" hidden="1" customWidth="1"/>
    <col min="11295" max="11295" width="10.140625" style="112" bestFit="1" customWidth="1"/>
    <col min="11296" max="11296" width="9.28515625" style="112" bestFit="1" customWidth="1"/>
    <col min="11297" max="11297" width="4.7109375" style="112" customWidth="1"/>
    <col min="11298" max="11517" width="9.140625" style="112"/>
    <col min="11518" max="11518" width="4.5703125" style="112" customWidth="1"/>
    <col min="11519" max="11519" width="70.42578125" style="112" customWidth="1"/>
    <col min="11520" max="11520" width="15.5703125" style="112" bestFit="1" customWidth="1"/>
    <col min="11521" max="11521" width="10.5703125" style="112" bestFit="1" customWidth="1"/>
    <col min="11522" max="11523" width="9.28515625" style="112" bestFit="1" customWidth="1"/>
    <col min="11524" max="11541" width="0" style="112" hidden="1" customWidth="1"/>
    <col min="11542" max="11543" width="9.28515625" style="112" bestFit="1" customWidth="1"/>
    <col min="11544" max="11544" width="0" style="112" hidden="1" customWidth="1"/>
    <col min="11545" max="11546" width="9.28515625" style="112" bestFit="1" customWidth="1"/>
    <col min="11547" max="11547" width="0" style="112" hidden="1" customWidth="1"/>
    <col min="11548" max="11548" width="10.140625" style="112" bestFit="1" customWidth="1"/>
    <col min="11549" max="11549" width="9.28515625" style="112" bestFit="1" customWidth="1"/>
    <col min="11550" max="11550" width="0" style="112" hidden="1" customWidth="1"/>
    <col min="11551" max="11551" width="10.140625" style="112" bestFit="1" customWidth="1"/>
    <col min="11552" max="11552" width="9.28515625" style="112" bestFit="1" customWidth="1"/>
    <col min="11553" max="11553" width="4.7109375" style="112" customWidth="1"/>
    <col min="11554" max="11773" width="9.140625" style="112"/>
    <col min="11774" max="11774" width="4.5703125" style="112" customWidth="1"/>
    <col min="11775" max="11775" width="70.42578125" style="112" customWidth="1"/>
    <col min="11776" max="11776" width="15.5703125" style="112" bestFit="1" customWidth="1"/>
    <col min="11777" max="11777" width="10.5703125" style="112" bestFit="1" customWidth="1"/>
    <col min="11778" max="11779" width="9.28515625" style="112" bestFit="1" customWidth="1"/>
    <col min="11780" max="11797" width="0" style="112" hidden="1" customWidth="1"/>
    <col min="11798" max="11799" width="9.28515625" style="112" bestFit="1" customWidth="1"/>
    <col min="11800" max="11800" width="0" style="112" hidden="1" customWidth="1"/>
    <col min="11801" max="11802" width="9.28515625" style="112" bestFit="1" customWidth="1"/>
    <col min="11803" max="11803" width="0" style="112" hidden="1" customWidth="1"/>
    <col min="11804" max="11804" width="10.140625" style="112" bestFit="1" customWidth="1"/>
    <col min="11805" max="11805" width="9.28515625" style="112" bestFit="1" customWidth="1"/>
    <col min="11806" max="11806" width="0" style="112" hidden="1" customWidth="1"/>
    <col min="11807" max="11807" width="10.140625" style="112" bestFit="1" customWidth="1"/>
    <col min="11808" max="11808" width="9.28515625" style="112" bestFit="1" customWidth="1"/>
    <col min="11809" max="11809" width="4.7109375" style="112" customWidth="1"/>
    <col min="11810" max="12029" width="9.140625" style="112"/>
    <col min="12030" max="12030" width="4.5703125" style="112" customWidth="1"/>
    <col min="12031" max="12031" width="70.42578125" style="112" customWidth="1"/>
    <col min="12032" max="12032" width="15.5703125" style="112" bestFit="1" customWidth="1"/>
    <col min="12033" max="12033" width="10.5703125" style="112" bestFit="1" customWidth="1"/>
    <col min="12034" max="12035" width="9.28515625" style="112" bestFit="1" customWidth="1"/>
    <col min="12036" max="12053" width="0" style="112" hidden="1" customWidth="1"/>
    <col min="12054" max="12055" width="9.28515625" style="112" bestFit="1" customWidth="1"/>
    <col min="12056" max="12056" width="0" style="112" hidden="1" customWidth="1"/>
    <col min="12057" max="12058" width="9.28515625" style="112" bestFit="1" customWidth="1"/>
    <col min="12059" max="12059" width="0" style="112" hidden="1" customWidth="1"/>
    <col min="12060" max="12060" width="10.140625" style="112" bestFit="1" customWidth="1"/>
    <col min="12061" max="12061" width="9.28515625" style="112" bestFit="1" customWidth="1"/>
    <col min="12062" max="12062" width="0" style="112" hidden="1" customWidth="1"/>
    <col min="12063" max="12063" width="10.140625" style="112" bestFit="1" customWidth="1"/>
    <col min="12064" max="12064" width="9.28515625" style="112" bestFit="1" customWidth="1"/>
    <col min="12065" max="12065" width="4.7109375" style="112" customWidth="1"/>
    <col min="12066" max="12285" width="9.140625" style="112"/>
    <col min="12286" max="12286" width="4.5703125" style="112" customWidth="1"/>
    <col min="12287" max="12287" width="70.42578125" style="112" customWidth="1"/>
    <col min="12288" max="12288" width="15.5703125" style="112" bestFit="1" customWidth="1"/>
    <col min="12289" max="12289" width="10.5703125" style="112" bestFit="1" customWidth="1"/>
    <col min="12290" max="12291" width="9.28515625" style="112" bestFit="1" customWidth="1"/>
    <col min="12292" max="12309" width="0" style="112" hidden="1" customWidth="1"/>
    <col min="12310" max="12311" width="9.28515625" style="112" bestFit="1" customWidth="1"/>
    <col min="12312" max="12312" width="0" style="112" hidden="1" customWidth="1"/>
    <col min="12313" max="12314" width="9.28515625" style="112" bestFit="1" customWidth="1"/>
    <col min="12315" max="12315" width="0" style="112" hidden="1" customWidth="1"/>
    <col min="12316" max="12316" width="10.140625" style="112" bestFit="1" customWidth="1"/>
    <col min="12317" max="12317" width="9.28515625" style="112" bestFit="1" customWidth="1"/>
    <col min="12318" max="12318" width="0" style="112" hidden="1" customWidth="1"/>
    <col min="12319" max="12319" width="10.140625" style="112" bestFit="1" customWidth="1"/>
    <col min="12320" max="12320" width="9.28515625" style="112" bestFit="1" customWidth="1"/>
    <col min="12321" max="12321" width="4.7109375" style="112" customWidth="1"/>
    <col min="12322" max="12541" width="9.140625" style="112"/>
    <col min="12542" max="12542" width="4.5703125" style="112" customWidth="1"/>
    <col min="12543" max="12543" width="70.42578125" style="112" customWidth="1"/>
    <col min="12544" max="12544" width="15.5703125" style="112" bestFit="1" customWidth="1"/>
    <col min="12545" max="12545" width="10.5703125" style="112" bestFit="1" customWidth="1"/>
    <col min="12546" max="12547" width="9.28515625" style="112" bestFit="1" customWidth="1"/>
    <col min="12548" max="12565" width="0" style="112" hidden="1" customWidth="1"/>
    <col min="12566" max="12567" width="9.28515625" style="112" bestFit="1" customWidth="1"/>
    <col min="12568" max="12568" width="0" style="112" hidden="1" customWidth="1"/>
    <col min="12569" max="12570" width="9.28515625" style="112" bestFit="1" customWidth="1"/>
    <col min="12571" max="12571" width="0" style="112" hidden="1" customWidth="1"/>
    <col min="12572" max="12572" width="10.140625" style="112" bestFit="1" customWidth="1"/>
    <col min="12573" max="12573" width="9.28515625" style="112" bestFit="1" customWidth="1"/>
    <col min="12574" max="12574" width="0" style="112" hidden="1" customWidth="1"/>
    <col min="12575" max="12575" width="10.140625" style="112" bestFit="1" customWidth="1"/>
    <col min="12576" max="12576" width="9.28515625" style="112" bestFit="1" customWidth="1"/>
    <col min="12577" max="12577" width="4.7109375" style="112" customWidth="1"/>
    <col min="12578" max="12797" width="9.140625" style="112"/>
    <col min="12798" max="12798" width="4.5703125" style="112" customWidth="1"/>
    <col min="12799" max="12799" width="70.42578125" style="112" customWidth="1"/>
    <col min="12800" max="12800" width="15.5703125" style="112" bestFit="1" customWidth="1"/>
    <col min="12801" max="12801" width="10.5703125" style="112" bestFit="1" customWidth="1"/>
    <col min="12802" max="12803" width="9.28515625" style="112" bestFit="1" customWidth="1"/>
    <col min="12804" max="12821" width="0" style="112" hidden="1" customWidth="1"/>
    <col min="12822" max="12823" width="9.28515625" style="112" bestFit="1" customWidth="1"/>
    <col min="12824" max="12824" width="0" style="112" hidden="1" customWidth="1"/>
    <col min="12825" max="12826" width="9.28515625" style="112" bestFit="1" customWidth="1"/>
    <col min="12827" max="12827" width="0" style="112" hidden="1" customWidth="1"/>
    <col min="12828" max="12828" width="10.140625" style="112" bestFit="1" customWidth="1"/>
    <col min="12829" max="12829" width="9.28515625" style="112" bestFit="1" customWidth="1"/>
    <col min="12830" max="12830" width="0" style="112" hidden="1" customWidth="1"/>
    <col min="12831" max="12831" width="10.140625" style="112" bestFit="1" customWidth="1"/>
    <col min="12832" max="12832" width="9.28515625" style="112" bestFit="1" customWidth="1"/>
    <col min="12833" max="12833" width="4.7109375" style="112" customWidth="1"/>
    <col min="12834" max="13053" width="9.140625" style="112"/>
    <col min="13054" max="13054" width="4.5703125" style="112" customWidth="1"/>
    <col min="13055" max="13055" width="70.42578125" style="112" customWidth="1"/>
    <col min="13056" max="13056" width="15.5703125" style="112" bestFit="1" customWidth="1"/>
    <col min="13057" max="13057" width="10.5703125" style="112" bestFit="1" customWidth="1"/>
    <col min="13058" max="13059" width="9.28515625" style="112" bestFit="1" customWidth="1"/>
    <col min="13060" max="13077" width="0" style="112" hidden="1" customWidth="1"/>
    <col min="13078" max="13079" width="9.28515625" style="112" bestFit="1" customWidth="1"/>
    <col min="13080" max="13080" width="0" style="112" hidden="1" customWidth="1"/>
    <col min="13081" max="13082" width="9.28515625" style="112" bestFit="1" customWidth="1"/>
    <col min="13083" max="13083" width="0" style="112" hidden="1" customWidth="1"/>
    <col min="13084" max="13084" width="10.140625" style="112" bestFit="1" customWidth="1"/>
    <col min="13085" max="13085" width="9.28515625" style="112" bestFit="1" customWidth="1"/>
    <col min="13086" max="13086" width="0" style="112" hidden="1" customWidth="1"/>
    <col min="13087" max="13087" width="10.140625" style="112" bestFit="1" customWidth="1"/>
    <col min="13088" max="13088" width="9.28515625" style="112" bestFit="1" customWidth="1"/>
    <col min="13089" max="13089" width="4.7109375" style="112" customWidth="1"/>
    <col min="13090" max="13309" width="9.140625" style="112"/>
    <col min="13310" max="13310" width="4.5703125" style="112" customWidth="1"/>
    <col min="13311" max="13311" width="70.42578125" style="112" customWidth="1"/>
    <col min="13312" max="13312" width="15.5703125" style="112" bestFit="1" customWidth="1"/>
    <col min="13313" max="13313" width="10.5703125" style="112" bestFit="1" customWidth="1"/>
    <col min="13314" max="13315" width="9.28515625" style="112" bestFit="1" customWidth="1"/>
    <col min="13316" max="13333" width="0" style="112" hidden="1" customWidth="1"/>
    <col min="13334" max="13335" width="9.28515625" style="112" bestFit="1" customWidth="1"/>
    <col min="13336" max="13336" width="0" style="112" hidden="1" customWidth="1"/>
    <col min="13337" max="13338" width="9.28515625" style="112" bestFit="1" customWidth="1"/>
    <col min="13339" max="13339" width="0" style="112" hidden="1" customWidth="1"/>
    <col min="13340" max="13340" width="10.140625" style="112" bestFit="1" customWidth="1"/>
    <col min="13341" max="13341" width="9.28515625" style="112" bestFit="1" customWidth="1"/>
    <col min="13342" max="13342" width="0" style="112" hidden="1" customWidth="1"/>
    <col min="13343" max="13343" width="10.140625" style="112" bestFit="1" customWidth="1"/>
    <col min="13344" max="13344" width="9.28515625" style="112" bestFit="1" customWidth="1"/>
    <col min="13345" max="13345" width="4.7109375" style="112" customWidth="1"/>
    <col min="13346" max="13565" width="9.140625" style="112"/>
    <col min="13566" max="13566" width="4.5703125" style="112" customWidth="1"/>
    <col min="13567" max="13567" width="70.42578125" style="112" customWidth="1"/>
    <col min="13568" max="13568" width="15.5703125" style="112" bestFit="1" customWidth="1"/>
    <col min="13569" max="13569" width="10.5703125" style="112" bestFit="1" customWidth="1"/>
    <col min="13570" max="13571" width="9.28515625" style="112" bestFit="1" customWidth="1"/>
    <col min="13572" max="13589" width="0" style="112" hidden="1" customWidth="1"/>
    <col min="13590" max="13591" width="9.28515625" style="112" bestFit="1" customWidth="1"/>
    <col min="13592" max="13592" width="0" style="112" hidden="1" customWidth="1"/>
    <col min="13593" max="13594" width="9.28515625" style="112" bestFit="1" customWidth="1"/>
    <col min="13595" max="13595" width="0" style="112" hidden="1" customWidth="1"/>
    <col min="13596" max="13596" width="10.140625" style="112" bestFit="1" customWidth="1"/>
    <col min="13597" max="13597" width="9.28515625" style="112" bestFit="1" customWidth="1"/>
    <col min="13598" max="13598" width="0" style="112" hidden="1" customWidth="1"/>
    <col min="13599" max="13599" width="10.140625" style="112" bestFit="1" customWidth="1"/>
    <col min="13600" max="13600" width="9.28515625" style="112" bestFit="1" customWidth="1"/>
    <col min="13601" max="13601" width="4.7109375" style="112" customWidth="1"/>
    <col min="13602" max="13821" width="9.140625" style="112"/>
    <col min="13822" max="13822" width="4.5703125" style="112" customWidth="1"/>
    <col min="13823" max="13823" width="70.42578125" style="112" customWidth="1"/>
    <col min="13824" max="13824" width="15.5703125" style="112" bestFit="1" customWidth="1"/>
    <col min="13825" max="13825" width="10.5703125" style="112" bestFit="1" customWidth="1"/>
    <col min="13826" max="13827" width="9.28515625" style="112" bestFit="1" customWidth="1"/>
    <col min="13828" max="13845" width="0" style="112" hidden="1" customWidth="1"/>
    <col min="13846" max="13847" width="9.28515625" style="112" bestFit="1" customWidth="1"/>
    <col min="13848" max="13848" width="0" style="112" hidden="1" customWidth="1"/>
    <col min="13849" max="13850" width="9.28515625" style="112" bestFit="1" customWidth="1"/>
    <col min="13851" max="13851" width="0" style="112" hidden="1" customWidth="1"/>
    <col min="13852" max="13852" width="10.140625" style="112" bestFit="1" customWidth="1"/>
    <col min="13853" max="13853" width="9.28515625" style="112" bestFit="1" customWidth="1"/>
    <col min="13854" max="13854" width="0" style="112" hidden="1" customWidth="1"/>
    <col min="13855" max="13855" width="10.140625" style="112" bestFit="1" customWidth="1"/>
    <col min="13856" max="13856" width="9.28515625" style="112" bestFit="1" customWidth="1"/>
    <col min="13857" max="13857" width="4.7109375" style="112" customWidth="1"/>
    <col min="13858" max="14077" width="9.140625" style="112"/>
    <col min="14078" max="14078" width="4.5703125" style="112" customWidth="1"/>
    <col min="14079" max="14079" width="70.42578125" style="112" customWidth="1"/>
    <col min="14080" max="14080" width="15.5703125" style="112" bestFit="1" customWidth="1"/>
    <col min="14081" max="14081" width="10.5703125" style="112" bestFit="1" customWidth="1"/>
    <col min="14082" max="14083" width="9.28515625" style="112" bestFit="1" customWidth="1"/>
    <col min="14084" max="14101" width="0" style="112" hidden="1" customWidth="1"/>
    <col min="14102" max="14103" width="9.28515625" style="112" bestFit="1" customWidth="1"/>
    <col min="14104" max="14104" width="0" style="112" hidden="1" customWidth="1"/>
    <col min="14105" max="14106" width="9.28515625" style="112" bestFit="1" customWidth="1"/>
    <col min="14107" max="14107" width="0" style="112" hidden="1" customWidth="1"/>
    <col min="14108" max="14108" width="10.140625" style="112" bestFit="1" customWidth="1"/>
    <col min="14109" max="14109" width="9.28515625" style="112" bestFit="1" customWidth="1"/>
    <col min="14110" max="14110" width="0" style="112" hidden="1" customWidth="1"/>
    <col min="14111" max="14111" width="10.140625" style="112" bestFit="1" customWidth="1"/>
    <col min="14112" max="14112" width="9.28515625" style="112" bestFit="1" customWidth="1"/>
    <col min="14113" max="14113" width="4.7109375" style="112" customWidth="1"/>
    <col min="14114" max="14333" width="9.140625" style="112"/>
    <col min="14334" max="14334" width="4.5703125" style="112" customWidth="1"/>
    <col min="14335" max="14335" width="70.42578125" style="112" customWidth="1"/>
    <col min="14336" max="14336" width="15.5703125" style="112" bestFit="1" customWidth="1"/>
    <col min="14337" max="14337" width="10.5703125" style="112" bestFit="1" customWidth="1"/>
    <col min="14338" max="14339" width="9.28515625" style="112" bestFit="1" customWidth="1"/>
    <col min="14340" max="14357" width="0" style="112" hidden="1" customWidth="1"/>
    <col min="14358" max="14359" width="9.28515625" style="112" bestFit="1" customWidth="1"/>
    <col min="14360" max="14360" width="0" style="112" hidden="1" customWidth="1"/>
    <col min="14361" max="14362" width="9.28515625" style="112" bestFit="1" customWidth="1"/>
    <col min="14363" max="14363" width="0" style="112" hidden="1" customWidth="1"/>
    <col min="14364" max="14364" width="10.140625" style="112" bestFit="1" customWidth="1"/>
    <col min="14365" max="14365" width="9.28515625" style="112" bestFit="1" customWidth="1"/>
    <col min="14366" max="14366" width="0" style="112" hidden="1" customWidth="1"/>
    <col min="14367" max="14367" width="10.140625" style="112" bestFit="1" customWidth="1"/>
    <col min="14368" max="14368" width="9.28515625" style="112" bestFit="1" customWidth="1"/>
    <col min="14369" max="14369" width="4.7109375" style="112" customWidth="1"/>
    <col min="14370" max="14589" width="9.140625" style="112"/>
    <col min="14590" max="14590" width="4.5703125" style="112" customWidth="1"/>
    <col min="14591" max="14591" width="70.42578125" style="112" customWidth="1"/>
    <col min="14592" max="14592" width="15.5703125" style="112" bestFit="1" customWidth="1"/>
    <col min="14593" max="14593" width="10.5703125" style="112" bestFit="1" customWidth="1"/>
    <col min="14594" max="14595" width="9.28515625" style="112" bestFit="1" customWidth="1"/>
    <col min="14596" max="14613" width="0" style="112" hidden="1" customWidth="1"/>
    <col min="14614" max="14615" width="9.28515625" style="112" bestFit="1" customWidth="1"/>
    <col min="14616" max="14616" width="0" style="112" hidden="1" customWidth="1"/>
    <col min="14617" max="14618" width="9.28515625" style="112" bestFit="1" customWidth="1"/>
    <col min="14619" max="14619" width="0" style="112" hidden="1" customWidth="1"/>
    <col min="14620" max="14620" width="10.140625" style="112" bestFit="1" customWidth="1"/>
    <col min="14621" max="14621" width="9.28515625" style="112" bestFit="1" customWidth="1"/>
    <col min="14622" max="14622" width="0" style="112" hidden="1" customWidth="1"/>
    <col min="14623" max="14623" width="10.140625" style="112" bestFit="1" customWidth="1"/>
    <col min="14624" max="14624" width="9.28515625" style="112" bestFit="1" customWidth="1"/>
    <col min="14625" max="14625" width="4.7109375" style="112" customWidth="1"/>
    <col min="14626" max="14845" width="9.140625" style="112"/>
    <col min="14846" max="14846" width="4.5703125" style="112" customWidth="1"/>
    <col min="14847" max="14847" width="70.42578125" style="112" customWidth="1"/>
    <col min="14848" max="14848" width="15.5703125" style="112" bestFit="1" customWidth="1"/>
    <col min="14849" max="14849" width="10.5703125" style="112" bestFit="1" customWidth="1"/>
    <col min="14850" max="14851" width="9.28515625" style="112" bestFit="1" customWidth="1"/>
    <col min="14852" max="14869" width="0" style="112" hidden="1" customWidth="1"/>
    <col min="14870" max="14871" width="9.28515625" style="112" bestFit="1" customWidth="1"/>
    <col min="14872" max="14872" width="0" style="112" hidden="1" customWidth="1"/>
    <col min="14873" max="14874" width="9.28515625" style="112" bestFit="1" customWidth="1"/>
    <col min="14875" max="14875" width="0" style="112" hidden="1" customWidth="1"/>
    <col min="14876" max="14876" width="10.140625" style="112" bestFit="1" customWidth="1"/>
    <col min="14877" max="14877" width="9.28515625" style="112" bestFit="1" customWidth="1"/>
    <col min="14878" max="14878" width="0" style="112" hidden="1" customWidth="1"/>
    <col min="14879" max="14879" width="10.140625" style="112" bestFit="1" customWidth="1"/>
    <col min="14880" max="14880" width="9.28515625" style="112" bestFit="1" customWidth="1"/>
    <col min="14881" max="14881" width="4.7109375" style="112" customWidth="1"/>
    <col min="14882" max="15101" width="9.140625" style="112"/>
    <col min="15102" max="15102" width="4.5703125" style="112" customWidth="1"/>
    <col min="15103" max="15103" width="70.42578125" style="112" customWidth="1"/>
    <col min="15104" max="15104" width="15.5703125" style="112" bestFit="1" customWidth="1"/>
    <col min="15105" max="15105" width="10.5703125" style="112" bestFit="1" customWidth="1"/>
    <col min="15106" max="15107" width="9.28515625" style="112" bestFit="1" customWidth="1"/>
    <col min="15108" max="15125" width="0" style="112" hidden="1" customWidth="1"/>
    <col min="15126" max="15127" width="9.28515625" style="112" bestFit="1" customWidth="1"/>
    <col min="15128" max="15128" width="0" style="112" hidden="1" customWidth="1"/>
    <col min="15129" max="15130" width="9.28515625" style="112" bestFit="1" customWidth="1"/>
    <col min="15131" max="15131" width="0" style="112" hidden="1" customWidth="1"/>
    <col min="15132" max="15132" width="10.140625" style="112" bestFit="1" customWidth="1"/>
    <col min="15133" max="15133" width="9.28515625" style="112" bestFit="1" customWidth="1"/>
    <col min="15134" max="15134" width="0" style="112" hidden="1" customWidth="1"/>
    <col min="15135" max="15135" width="10.140625" style="112" bestFit="1" customWidth="1"/>
    <col min="15136" max="15136" width="9.28515625" style="112" bestFit="1" customWidth="1"/>
    <col min="15137" max="15137" width="4.7109375" style="112" customWidth="1"/>
    <col min="15138" max="15357" width="9.140625" style="112"/>
    <col min="15358" max="15358" width="4.5703125" style="112" customWidth="1"/>
    <col min="15359" max="15359" width="70.42578125" style="112" customWidth="1"/>
    <col min="15360" max="15360" width="15.5703125" style="112" bestFit="1" customWidth="1"/>
    <col min="15361" max="15361" width="10.5703125" style="112" bestFit="1" customWidth="1"/>
    <col min="15362" max="15363" width="9.28515625" style="112" bestFit="1" customWidth="1"/>
    <col min="15364" max="15381" width="0" style="112" hidden="1" customWidth="1"/>
    <col min="15382" max="15383" width="9.28515625" style="112" bestFit="1" customWidth="1"/>
    <col min="15384" max="15384" width="0" style="112" hidden="1" customWidth="1"/>
    <col min="15385" max="15386" width="9.28515625" style="112" bestFit="1" customWidth="1"/>
    <col min="15387" max="15387" width="0" style="112" hidden="1" customWidth="1"/>
    <col min="15388" max="15388" width="10.140625" style="112" bestFit="1" customWidth="1"/>
    <col min="15389" max="15389" width="9.28515625" style="112" bestFit="1" customWidth="1"/>
    <col min="15390" max="15390" width="0" style="112" hidden="1" customWidth="1"/>
    <col min="15391" max="15391" width="10.140625" style="112" bestFit="1" customWidth="1"/>
    <col min="15392" max="15392" width="9.28515625" style="112" bestFit="1" customWidth="1"/>
    <col min="15393" max="15393" width="4.7109375" style="112" customWidth="1"/>
    <col min="15394" max="15613" width="9.140625" style="112"/>
    <col min="15614" max="15614" width="4.5703125" style="112" customWidth="1"/>
    <col min="15615" max="15615" width="70.42578125" style="112" customWidth="1"/>
    <col min="15616" max="15616" width="15.5703125" style="112" bestFit="1" customWidth="1"/>
    <col min="15617" max="15617" width="10.5703125" style="112" bestFit="1" customWidth="1"/>
    <col min="15618" max="15619" width="9.28515625" style="112" bestFit="1" customWidth="1"/>
    <col min="15620" max="15637" width="0" style="112" hidden="1" customWidth="1"/>
    <col min="15638" max="15639" width="9.28515625" style="112" bestFit="1" customWidth="1"/>
    <col min="15640" max="15640" width="0" style="112" hidden="1" customWidth="1"/>
    <col min="15641" max="15642" width="9.28515625" style="112" bestFit="1" customWidth="1"/>
    <col min="15643" max="15643" width="0" style="112" hidden="1" customWidth="1"/>
    <col min="15644" max="15644" width="10.140625" style="112" bestFit="1" customWidth="1"/>
    <col min="15645" max="15645" width="9.28515625" style="112" bestFit="1" customWidth="1"/>
    <col min="15646" max="15646" width="0" style="112" hidden="1" customWidth="1"/>
    <col min="15647" max="15647" width="10.140625" style="112" bestFit="1" customWidth="1"/>
    <col min="15648" max="15648" width="9.28515625" style="112" bestFit="1" customWidth="1"/>
    <col min="15649" max="15649" width="4.7109375" style="112" customWidth="1"/>
    <col min="15650" max="15869" width="9.140625" style="112"/>
    <col min="15870" max="15870" width="4.5703125" style="112" customWidth="1"/>
    <col min="15871" max="15871" width="70.42578125" style="112" customWidth="1"/>
    <col min="15872" max="15872" width="15.5703125" style="112" bestFit="1" customWidth="1"/>
    <col min="15873" max="15873" width="10.5703125" style="112" bestFit="1" customWidth="1"/>
    <col min="15874" max="15875" width="9.28515625" style="112" bestFit="1" customWidth="1"/>
    <col min="15876" max="15893" width="0" style="112" hidden="1" customWidth="1"/>
    <col min="15894" max="15895" width="9.28515625" style="112" bestFit="1" customWidth="1"/>
    <col min="15896" max="15896" width="0" style="112" hidden="1" customWidth="1"/>
    <col min="15897" max="15898" width="9.28515625" style="112" bestFit="1" customWidth="1"/>
    <col min="15899" max="15899" width="0" style="112" hidden="1" customWidth="1"/>
    <col min="15900" max="15900" width="10.140625" style="112" bestFit="1" customWidth="1"/>
    <col min="15901" max="15901" width="9.28515625" style="112" bestFit="1" customWidth="1"/>
    <col min="15902" max="15902" width="0" style="112" hidden="1" customWidth="1"/>
    <col min="15903" max="15903" width="10.140625" style="112" bestFit="1" customWidth="1"/>
    <col min="15904" max="15904" width="9.28515625" style="112" bestFit="1" customWidth="1"/>
    <col min="15905" max="15905" width="4.7109375" style="112" customWidth="1"/>
    <col min="15906" max="16125" width="9.140625" style="112"/>
    <col min="16126" max="16126" width="4.5703125" style="112" customWidth="1"/>
    <col min="16127" max="16127" width="70.42578125" style="112" customWidth="1"/>
    <col min="16128" max="16128" width="15.5703125" style="112" bestFit="1" customWidth="1"/>
    <col min="16129" max="16129" width="10.5703125" style="112" bestFit="1" customWidth="1"/>
    <col min="16130" max="16131" width="9.28515625" style="112" bestFit="1" customWidth="1"/>
    <col min="16132" max="16149" width="0" style="112" hidden="1" customWidth="1"/>
    <col min="16150" max="16151" width="9.28515625" style="112" bestFit="1" customWidth="1"/>
    <col min="16152" max="16152" width="0" style="112" hidden="1" customWidth="1"/>
    <col min="16153" max="16154" width="9.28515625" style="112" bestFit="1" customWidth="1"/>
    <col min="16155" max="16155" width="0" style="112" hidden="1" customWidth="1"/>
    <col min="16156" max="16156" width="10.140625" style="112" bestFit="1" customWidth="1"/>
    <col min="16157" max="16157" width="9.28515625" style="112" bestFit="1" customWidth="1"/>
    <col min="16158" max="16158" width="0" style="112" hidden="1" customWidth="1"/>
    <col min="16159" max="16159" width="10.140625" style="112" bestFit="1" customWidth="1"/>
    <col min="16160" max="16160" width="9.28515625" style="112" bestFit="1" customWidth="1"/>
    <col min="16161" max="16161" width="4.7109375" style="112" customWidth="1"/>
    <col min="16162" max="16384" width="9.140625" style="112"/>
  </cols>
  <sheetData>
    <row r="1" spans="1:1024" ht="28.5" customHeight="1" x14ac:dyDescent="0.25">
      <c r="A1" s="178"/>
      <c r="B1" s="114" t="s">
        <v>0</v>
      </c>
      <c r="C1" s="115" t="s">
        <v>138</v>
      </c>
      <c r="E1" s="116"/>
      <c r="F1" s="117"/>
      <c r="G1" s="118"/>
      <c r="H1" s="119" t="s">
        <v>54</v>
      </c>
      <c r="I1" s="120"/>
      <c r="J1" s="121"/>
      <c r="K1" s="12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79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13"/>
      <c r="EJ1" s="113"/>
      <c r="EK1" s="113"/>
      <c r="EL1" s="113"/>
      <c r="EM1" s="113"/>
      <c r="EN1" s="113"/>
      <c r="EO1" s="113"/>
      <c r="EP1" s="113"/>
      <c r="EQ1" s="113"/>
      <c r="ER1" s="113"/>
      <c r="ES1" s="113"/>
      <c r="ET1" s="113"/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13"/>
      <c r="FS1" s="113"/>
      <c r="FT1" s="113"/>
      <c r="FU1" s="113"/>
      <c r="FV1" s="113"/>
      <c r="FW1" s="113"/>
      <c r="FX1" s="113"/>
      <c r="FY1" s="113"/>
      <c r="FZ1" s="113"/>
      <c r="GA1" s="113"/>
      <c r="GB1" s="113"/>
      <c r="GC1" s="113"/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13"/>
      <c r="HB1" s="113"/>
      <c r="HC1" s="113"/>
      <c r="HD1" s="113"/>
      <c r="HE1" s="113"/>
      <c r="HF1" s="113"/>
      <c r="HG1" s="113"/>
      <c r="HH1" s="113"/>
      <c r="HI1" s="113"/>
      <c r="HJ1" s="113"/>
      <c r="HK1" s="113"/>
      <c r="HL1" s="113"/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13"/>
      <c r="IK1" s="113"/>
      <c r="IL1" s="113"/>
      <c r="IM1" s="113"/>
      <c r="IN1" s="113"/>
      <c r="IO1" s="113"/>
      <c r="IP1" s="113"/>
      <c r="IQ1" s="113"/>
      <c r="IR1" s="113"/>
      <c r="IS1" s="113"/>
      <c r="IT1" s="113"/>
      <c r="IU1" s="113"/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13"/>
      <c r="JT1" s="113"/>
      <c r="JU1" s="113"/>
      <c r="JV1" s="113"/>
      <c r="JW1" s="113"/>
      <c r="JX1" s="113"/>
      <c r="JY1" s="113"/>
      <c r="JZ1" s="113"/>
      <c r="KA1" s="113"/>
      <c r="KB1" s="113"/>
      <c r="KC1" s="113"/>
      <c r="KD1" s="113"/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13"/>
      <c r="LC1" s="113"/>
      <c r="LD1" s="113"/>
      <c r="LE1" s="113"/>
      <c r="LF1" s="113"/>
      <c r="LG1" s="113"/>
      <c r="LH1" s="113"/>
      <c r="LI1" s="113"/>
      <c r="LJ1" s="113"/>
      <c r="LK1" s="113"/>
      <c r="LL1" s="113"/>
      <c r="LM1" s="113"/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13"/>
      <c r="ML1" s="113"/>
      <c r="MM1" s="113"/>
      <c r="MN1" s="113"/>
      <c r="MO1" s="113"/>
      <c r="MP1" s="113"/>
      <c r="MQ1" s="113"/>
      <c r="MR1" s="113"/>
      <c r="MS1" s="113"/>
      <c r="MT1" s="113"/>
      <c r="MU1" s="113"/>
      <c r="MV1" s="113"/>
      <c r="MW1" s="113"/>
      <c r="MX1" s="113"/>
      <c r="MY1" s="113"/>
      <c r="MZ1" s="113"/>
      <c r="NA1" s="113"/>
      <c r="NB1" s="113"/>
      <c r="NC1" s="113"/>
      <c r="ND1" s="113"/>
      <c r="NE1" s="113"/>
      <c r="NF1" s="113"/>
      <c r="NG1" s="113"/>
      <c r="NH1" s="113"/>
      <c r="NI1" s="113"/>
      <c r="NJ1" s="113"/>
      <c r="NK1" s="113"/>
      <c r="NL1" s="113"/>
      <c r="NM1" s="113"/>
      <c r="NN1" s="113"/>
      <c r="NO1" s="113"/>
      <c r="NP1" s="113"/>
      <c r="NQ1" s="113"/>
      <c r="NR1" s="113"/>
      <c r="NS1" s="113"/>
      <c r="NT1" s="113"/>
      <c r="NU1" s="113"/>
      <c r="NV1" s="113"/>
      <c r="NW1" s="113"/>
      <c r="NX1" s="113"/>
      <c r="NY1" s="113"/>
      <c r="NZ1" s="113"/>
      <c r="OA1" s="113"/>
      <c r="OB1" s="113"/>
      <c r="OC1" s="113"/>
      <c r="OD1" s="113"/>
      <c r="OE1" s="113"/>
      <c r="OF1" s="113"/>
      <c r="OG1" s="113"/>
      <c r="OH1" s="113"/>
      <c r="OI1" s="113"/>
      <c r="OJ1" s="113"/>
      <c r="OK1" s="113"/>
      <c r="OL1" s="113"/>
      <c r="OM1" s="113"/>
      <c r="ON1" s="113"/>
      <c r="OO1" s="113"/>
      <c r="OP1" s="113"/>
      <c r="OQ1" s="113"/>
      <c r="OR1" s="113"/>
      <c r="OS1" s="113"/>
      <c r="OT1" s="113"/>
      <c r="OU1" s="113"/>
      <c r="OV1" s="113"/>
      <c r="OW1" s="113"/>
      <c r="OX1" s="113"/>
      <c r="OY1" s="113"/>
      <c r="OZ1" s="113"/>
      <c r="PA1" s="113"/>
      <c r="PB1" s="113"/>
      <c r="PC1" s="113"/>
      <c r="PD1" s="113"/>
      <c r="PE1" s="113"/>
      <c r="PF1" s="113"/>
      <c r="PG1" s="113"/>
      <c r="PH1" s="113"/>
      <c r="PI1" s="113"/>
      <c r="PJ1" s="113"/>
      <c r="PK1" s="113"/>
      <c r="PL1" s="113"/>
      <c r="PM1" s="113"/>
      <c r="PN1" s="113"/>
      <c r="PO1" s="113"/>
      <c r="PP1" s="113"/>
      <c r="PQ1" s="113"/>
      <c r="PR1" s="113"/>
      <c r="PS1" s="113"/>
      <c r="PT1" s="113"/>
      <c r="PU1" s="113"/>
      <c r="PV1" s="113"/>
      <c r="PW1" s="113"/>
      <c r="PX1" s="113"/>
      <c r="PY1" s="113"/>
      <c r="PZ1" s="113"/>
      <c r="QA1" s="113"/>
      <c r="QB1" s="113"/>
      <c r="QC1" s="113"/>
      <c r="QD1" s="113"/>
      <c r="QE1" s="113"/>
      <c r="QF1" s="113"/>
      <c r="QG1" s="113"/>
      <c r="QH1" s="113"/>
      <c r="QI1" s="113"/>
      <c r="QJ1" s="113"/>
      <c r="QK1" s="113"/>
      <c r="QL1" s="113"/>
      <c r="QM1" s="113"/>
      <c r="QN1" s="113"/>
      <c r="QO1" s="113"/>
      <c r="QP1" s="113"/>
      <c r="QQ1" s="113"/>
      <c r="QR1" s="113"/>
      <c r="QS1" s="113"/>
      <c r="QT1" s="113"/>
      <c r="QU1" s="113"/>
      <c r="QV1" s="113"/>
      <c r="QW1" s="113"/>
      <c r="QX1" s="113"/>
      <c r="QY1" s="113"/>
      <c r="QZ1" s="113"/>
      <c r="RA1" s="113"/>
      <c r="RB1" s="113"/>
      <c r="RC1" s="113"/>
      <c r="RD1" s="113"/>
      <c r="RE1" s="113"/>
      <c r="RF1" s="113"/>
      <c r="RG1" s="113"/>
      <c r="RH1" s="113"/>
      <c r="RI1" s="113"/>
      <c r="RJ1" s="113"/>
      <c r="RK1" s="113"/>
      <c r="RL1" s="113"/>
      <c r="RM1" s="113"/>
      <c r="RN1" s="113"/>
      <c r="RO1" s="113"/>
      <c r="RP1" s="113"/>
      <c r="RQ1" s="113"/>
      <c r="RR1" s="113"/>
      <c r="RS1" s="113"/>
      <c r="RT1" s="113"/>
      <c r="RU1" s="113"/>
      <c r="RV1" s="113"/>
      <c r="RW1" s="113"/>
      <c r="RX1" s="113"/>
      <c r="RY1" s="113"/>
      <c r="RZ1" s="113"/>
      <c r="SA1" s="113"/>
      <c r="SB1" s="113"/>
      <c r="SC1" s="113"/>
      <c r="SD1" s="113"/>
      <c r="SE1" s="113"/>
      <c r="SF1" s="113"/>
      <c r="SG1" s="113"/>
      <c r="SH1" s="113"/>
      <c r="SI1" s="113"/>
      <c r="SJ1" s="113"/>
      <c r="SK1" s="113"/>
      <c r="SL1" s="113"/>
      <c r="SM1" s="113"/>
      <c r="SN1" s="113"/>
      <c r="SO1" s="113"/>
      <c r="SP1" s="113"/>
      <c r="SQ1" s="113"/>
      <c r="SR1" s="113"/>
      <c r="SS1" s="113"/>
      <c r="ST1" s="113"/>
      <c r="SU1" s="113"/>
      <c r="SV1" s="113"/>
      <c r="SW1" s="113"/>
      <c r="SX1" s="113"/>
      <c r="SY1" s="113"/>
      <c r="SZ1" s="113"/>
      <c r="TA1" s="113"/>
      <c r="TB1" s="113"/>
      <c r="TC1" s="113"/>
      <c r="TD1" s="113"/>
      <c r="TE1" s="113"/>
      <c r="TF1" s="113"/>
      <c r="TG1" s="113"/>
      <c r="TH1" s="113"/>
      <c r="TI1" s="113"/>
      <c r="TJ1" s="113"/>
      <c r="TK1" s="113"/>
      <c r="TL1" s="113"/>
      <c r="TM1" s="113"/>
      <c r="TN1" s="113"/>
      <c r="TO1" s="113"/>
      <c r="TP1" s="113"/>
      <c r="TQ1" s="113"/>
      <c r="TR1" s="113"/>
      <c r="TS1" s="113"/>
      <c r="TT1" s="113"/>
      <c r="TU1" s="113"/>
      <c r="TV1" s="113"/>
      <c r="TW1" s="113"/>
      <c r="TX1" s="113"/>
      <c r="TY1" s="113"/>
      <c r="TZ1" s="113"/>
      <c r="UA1" s="113"/>
      <c r="UB1" s="113"/>
      <c r="UC1" s="113"/>
      <c r="UD1" s="113"/>
      <c r="UE1" s="113"/>
      <c r="UF1" s="113"/>
      <c r="UG1" s="113"/>
      <c r="UH1" s="113"/>
      <c r="UI1" s="113"/>
      <c r="UJ1" s="113"/>
      <c r="UK1" s="113"/>
      <c r="UL1" s="113"/>
      <c r="UM1" s="113"/>
      <c r="UN1" s="113"/>
      <c r="UO1" s="113"/>
      <c r="UP1" s="113"/>
      <c r="UQ1" s="113"/>
      <c r="UR1" s="113"/>
      <c r="US1" s="113"/>
      <c r="UT1" s="113"/>
      <c r="UU1" s="113"/>
      <c r="UV1" s="113"/>
      <c r="UW1" s="113"/>
      <c r="UX1" s="113"/>
      <c r="UY1" s="113"/>
      <c r="UZ1" s="113"/>
      <c r="VA1" s="113"/>
      <c r="VB1" s="113"/>
      <c r="VC1" s="113"/>
      <c r="VD1" s="113"/>
      <c r="VE1" s="113"/>
      <c r="VF1" s="113"/>
      <c r="VG1" s="113"/>
      <c r="VH1" s="113"/>
      <c r="VI1" s="113"/>
      <c r="VJ1" s="113"/>
      <c r="VK1" s="113"/>
      <c r="VL1" s="113"/>
      <c r="VM1" s="113"/>
      <c r="VN1" s="113"/>
      <c r="VO1" s="113"/>
      <c r="VP1" s="113"/>
      <c r="VQ1" s="113"/>
      <c r="VR1" s="113"/>
      <c r="VS1" s="113"/>
      <c r="VT1" s="113"/>
      <c r="VU1" s="113"/>
      <c r="VV1" s="113"/>
      <c r="VW1" s="113"/>
      <c r="VX1" s="113"/>
      <c r="VY1" s="113"/>
      <c r="VZ1" s="113"/>
      <c r="WA1" s="113"/>
      <c r="WB1" s="113"/>
      <c r="WC1" s="113"/>
      <c r="WD1" s="113"/>
      <c r="WE1" s="113"/>
      <c r="WF1" s="113"/>
      <c r="WG1" s="113"/>
      <c r="WH1" s="113"/>
      <c r="WI1" s="113"/>
      <c r="WJ1" s="113"/>
      <c r="WK1" s="113"/>
      <c r="WL1" s="113"/>
      <c r="WM1" s="113"/>
      <c r="WN1" s="113"/>
      <c r="WO1" s="113"/>
      <c r="WP1" s="113"/>
      <c r="WQ1" s="113"/>
      <c r="WR1" s="113"/>
      <c r="WS1" s="113"/>
      <c r="WT1" s="113"/>
      <c r="WU1" s="113"/>
      <c r="WV1" s="113"/>
      <c r="WW1" s="113"/>
      <c r="WX1" s="113"/>
      <c r="WY1" s="113"/>
      <c r="WZ1" s="113"/>
      <c r="XA1" s="113"/>
      <c r="XB1" s="113"/>
      <c r="XC1" s="113"/>
      <c r="XD1" s="113"/>
      <c r="XE1" s="113"/>
      <c r="XF1" s="113"/>
      <c r="XG1" s="113"/>
      <c r="XH1" s="113"/>
      <c r="XI1" s="113"/>
      <c r="XJ1" s="113"/>
      <c r="XK1" s="113"/>
      <c r="XL1" s="113"/>
      <c r="XM1" s="113"/>
      <c r="XN1" s="113"/>
      <c r="XO1" s="113"/>
      <c r="XP1" s="113"/>
      <c r="XQ1" s="113"/>
      <c r="XR1" s="113"/>
      <c r="XS1" s="113"/>
      <c r="XT1" s="113"/>
      <c r="XU1" s="113"/>
      <c r="XV1" s="113"/>
      <c r="XW1" s="113"/>
      <c r="XX1" s="113"/>
      <c r="XY1" s="113"/>
      <c r="XZ1" s="113"/>
      <c r="YA1" s="113"/>
      <c r="YB1" s="113"/>
      <c r="YC1" s="113"/>
      <c r="YD1" s="113"/>
      <c r="YE1" s="113"/>
      <c r="YF1" s="113"/>
      <c r="YG1" s="113"/>
      <c r="YH1" s="113"/>
      <c r="YI1" s="113"/>
      <c r="YJ1" s="113"/>
      <c r="YK1" s="113"/>
      <c r="YL1" s="113"/>
      <c r="YM1" s="113"/>
      <c r="YN1" s="113"/>
      <c r="YO1" s="113"/>
      <c r="YP1" s="113"/>
      <c r="YQ1" s="113"/>
      <c r="YR1" s="113"/>
      <c r="YS1" s="113"/>
      <c r="YT1" s="113"/>
      <c r="YU1" s="113"/>
      <c r="YV1" s="113"/>
      <c r="YW1" s="113"/>
      <c r="YX1" s="113"/>
      <c r="YY1" s="113"/>
      <c r="YZ1" s="113"/>
      <c r="ZA1" s="113"/>
      <c r="ZB1" s="113"/>
      <c r="ZC1" s="113"/>
      <c r="ZD1" s="113"/>
      <c r="ZE1" s="113"/>
      <c r="ZF1" s="113"/>
      <c r="ZG1" s="113"/>
      <c r="ZH1" s="113"/>
      <c r="ZI1" s="113"/>
      <c r="ZJ1" s="113"/>
      <c r="ZK1" s="113"/>
      <c r="ZL1" s="113"/>
      <c r="ZM1" s="113"/>
      <c r="ZN1" s="113"/>
      <c r="ZO1" s="113"/>
      <c r="ZP1" s="113"/>
      <c r="ZQ1" s="113"/>
      <c r="ZR1" s="113"/>
      <c r="ZS1" s="113"/>
      <c r="ZT1" s="113"/>
      <c r="ZU1" s="113"/>
      <c r="ZV1" s="113"/>
      <c r="ZW1" s="113"/>
      <c r="ZX1" s="113"/>
      <c r="ZY1" s="113"/>
      <c r="ZZ1" s="113"/>
      <c r="AAA1" s="113"/>
      <c r="AAB1" s="113"/>
      <c r="AAC1" s="113"/>
      <c r="AAD1" s="113"/>
      <c r="AAE1" s="113"/>
      <c r="AAF1" s="113"/>
      <c r="AAG1" s="113"/>
      <c r="AAH1" s="113"/>
      <c r="AAI1" s="113"/>
      <c r="AAJ1" s="113"/>
      <c r="AAK1" s="113"/>
      <c r="AAL1" s="113"/>
      <c r="AAM1" s="113"/>
      <c r="AAN1" s="113"/>
      <c r="AAO1" s="113"/>
      <c r="AAP1" s="113"/>
      <c r="AAQ1" s="113"/>
      <c r="AAR1" s="113"/>
      <c r="AAS1" s="113"/>
      <c r="AAT1" s="113"/>
      <c r="AAU1" s="113"/>
      <c r="AAV1" s="113"/>
      <c r="AAW1" s="113"/>
      <c r="AAX1" s="113"/>
      <c r="AAY1" s="113"/>
      <c r="AAZ1" s="113"/>
      <c r="ABA1" s="113"/>
      <c r="ABB1" s="113"/>
      <c r="ABC1" s="113"/>
      <c r="ABD1" s="113"/>
      <c r="ABE1" s="113"/>
      <c r="ABF1" s="113"/>
      <c r="ABG1" s="113"/>
      <c r="ABH1" s="113"/>
      <c r="ABI1" s="113"/>
      <c r="ABJ1" s="113"/>
      <c r="ABK1" s="113"/>
      <c r="ABL1" s="113"/>
      <c r="ABM1" s="113"/>
      <c r="ABN1" s="113"/>
      <c r="ABO1" s="113"/>
      <c r="ABP1" s="113"/>
      <c r="ABQ1" s="113"/>
      <c r="ABR1" s="113"/>
      <c r="ABS1" s="113"/>
      <c r="ABT1" s="113"/>
      <c r="ABU1" s="113"/>
      <c r="ABV1" s="113"/>
      <c r="ABW1" s="113"/>
      <c r="ABX1" s="113"/>
      <c r="ABY1" s="113"/>
      <c r="ABZ1" s="113"/>
      <c r="ACA1" s="113"/>
      <c r="ACB1" s="113"/>
      <c r="ACC1" s="113"/>
      <c r="ACD1" s="113"/>
      <c r="ACE1" s="113"/>
      <c r="ACF1" s="113"/>
      <c r="ACG1" s="113"/>
      <c r="ACH1" s="113"/>
      <c r="ACI1" s="113"/>
      <c r="ACJ1" s="113"/>
      <c r="ACK1" s="113"/>
      <c r="ACL1" s="113"/>
      <c r="ACM1" s="113"/>
      <c r="ACN1" s="113"/>
      <c r="ACO1" s="113"/>
      <c r="ACP1" s="113"/>
      <c r="ACQ1" s="113"/>
      <c r="ACR1" s="113"/>
      <c r="ACS1" s="113"/>
      <c r="ACT1" s="113"/>
      <c r="ACU1" s="113"/>
      <c r="ACV1" s="113"/>
      <c r="ACW1" s="113"/>
      <c r="ACX1" s="113"/>
      <c r="ACY1" s="113"/>
      <c r="ACZ1" s="113"/>
      <c r="ADA1" s="113"/>
      <c r="ADB1" s="113"/>
      <c r="ADC1" s="113"/>
      <c r="ADD1" s="113"/>
      <c r="ADE1" s="113"/>
      <c r="ADF1" s="113"/>
      <c r="ADG1" s="113"/>
      <c r="ADH1" s="113"/>
      <c r="ADI1" s="113"/>
      <c r="ADJ1" s="113"/>
      <c r="ADK1" s="113"/>
      <c r="ADL1" s="113"/>
      <c r="ADM1" s="113"/>
      <c r="ADN1" s="113"/>
      <c r="ADO1" s="113"/>
      <c r="ADP1" s="113"/>
      <c r="ADQ1" s="113"/>
      <c r="ADR1" s="113"/>
      <c r="ADS1" s="113"/>
      <c r="ADT1" s="113"/>
      <c r="ADU1" s="113"/>
      <c r="ADV1" s="113"/>
      <c r="ADW1" s="113"/>
      <c r="ADX1" s="113"/>
      <c r="ADY1" s="113"/>
      <c r="ADZ1" s="113"/>
      <c r="AEA1" s="113"/>
      <c r="AEB1" s="113"/>
      <c r="AEC1" s="113"/>
      <c r="AED1" s="113"/>
      <c r="AEE1" s="113"/>
      <c r="AEF1" s="113"/>
      <c r="AEG1" s="113"/>
      <c r="AEH1" s="113"/>
      <c r="AEI1" s="113"/>
      <c r="AEJ1" s="113"/>
      <c r="AEK1" s="113"/>
      <c r="AEL1" s="113"/>
      <c r="AEM1" s="113"/>
      <c r="AEN1" s="113"/>
      <c r="AEO1" s="113"/>
      <c r="AEP1" s="113"/>
      <c r="AEQ1" s="113"/>
      <c r="AER1" s="113"/>
      <c r="AES1" s="113"/>
      <c r="AET1" s="113"/>
      <c r="AEU1" s="113"/>
      <c r="AEV1" s="113"/>
      <c r="AEW1" s="113"/>
      <c r="AEX1" s="113"/>
      <c r="AEY1" s="113"/>
      <c r="AEZ1" s="113"/>
      <c r="AFA1" s="113"/>
      <c r="AFB1" s="113"/>
      <c r="AFC1" s="113"/>
      <c r="AFD1" s="113"/>
      <c r="AFE1" s="113"/>
      <c r="AFF1" s="113"/>
      <c r="AFG1" s="113"/>
      <c r="AFH1" s="113"/>
      <c r="AFI1" s="113"/>
      <c r="AFJ1" s="113"/>
      <c r="AFK1" s="113"/>
      <c r="AFL1" s="113"/>
      <c r="AFM1" s="113"/>
      <c r="AFN1" s="113"/>
      <c r="AFO1" s="113"/>
      <c r="AFP1" s="113"/>
      <c r="AFQ1" s="113"/>
      <c r="AFR1" s="113"/>
      <c r="AFS1" s="113"/>
      <c r="AFT1" s="113"/>
      <c r="AFU1" s="113"/>
      <c r="AFV1" s="113"/>
      <c r="AFW1" s="113"/>
      <c r="AFX1" s="113"/>
      <c r="AFY1" s="113"/>
      <c r="AFZ1" s="113"/>
      <c r="AGA1" s="113"/>
      <c r="AGB1" s="113"/>
      <c r="AGC1" s="113"/>
      <c r="AGD1" s="113"/>
      <c r="AGE1" s="113"/>
      <c r="AGF1" s="113"/>
      <c r="AGG1" s="113"/>
      <c r="AGH1" s="113"/>
      <c r="AGI1" s="113"/>
      <c r="AGJ1" s="113"/>
      <c r="AGK1" s="113"/>
      <c r="AGL1" s="113"/>
      <c r="AGM1" s="113"/>
      <c r="AGN1" s="113"/>
      <c r="AGO1" s="113"/>
      <c r="AGP1" s="113"/>
      <c r="AGQ1" s="113"/>
      <c r="AGR1" s="113"/>
      <c r="AGS1" s="113"/>
      <c r="AGT1" s="113"/>
      <c r="AGU1" s="113"/>
      <c r="AGV1" s="113"/>
      <c r="AGW1" s="113"/>
      <c r="AGX1" s="113"/>
      <c r="AGY1" s="113"/>
      <c r="AGZ1" s="113"/>
      <c r="AHA1" s="113"/>
      <c r="AHB1" s="113"/>
      <c r="AHC1" s="113"/>
      <c r="AHD1" s="113"/>
      <c r="AHE1" s="113"/>
      <c r="AHF1" s="113"/>
      <c r="AHG1" s="113"/>
      <c r="AHH1" s="113"/>
      <c r="AHI1" s="113"/>
      <c r="AHJ1" s="113"/>
      <c r="AHK1" s="113"/>
      <c r="AHL1" s="113"/>
      <c r="AHM1" s="113"/>
      <c r="AHN1" s="113"/>
      <c r="AHO1" s="113"/>
      <c r="AHP1" s="113"/>
      <c r="AHQ1" s="113"/>
      <c r="AHR1" s="113"/>
      <c r="AHS1" s="113"/>
      <c r="AHT1" s="113"/>
      <c r="AHU1" s="113"/>
      <c r="AHV1" s="113"/>
      <c r="AHW1" s="113"/>
      <c r="AHX1" s="113"/>
      <c r="AHY1" s="113"/>
      <c r="AHZ1" s="113"/>
      <c r="AIA1" s="113"/>
      <c r="AIB1" s="113"/>
      <c r="AIC1" s="113"/>
      <c r="AID1" s="113"/>
      <c r="AIE1" s="113"/>
      <c r="AIF1" s="113"/>
      <c r="AIG1" s="113"/>
      <c r="AIH1" s="113"/>
      <c r="AII1" s="113"/>
      <c r="AIJ1" s="113"/>
      <c r="AIK1" s="113"/>
      <c r="AIL1" s="113"/>
      <c r="AIM1" s="113"/>
      <c r="AIN1" s="113"/>
      <c r="AIO1" s="113"/>
      <c r="AIP1" s="113"/>
      <c r="AIQ1" s="113"/>
      <c r="AIR1" s="113"/>
      <c r="AIS1" s="113"/>
      <c r="AIT1" s="113"/>
      <c r="AIU1" s="113"/>
      <c r="AIV1" s="113"/>
      <c r="AIW1" s="113"/>
      <c r="AIX1" s="113"/>
      <c r="AIY1" s="113"/>
      <c r="AIZ1" s="113"/>
      <c r="AJA1" s="113"/>
      <c r="AJB1" s="113"/>
      <c r="AJC1" s="113"/>
      <c r="AJD1" s="113"/>
      <c r="AJE1" s="113"/>
      <c r="AJF1" s="113"/>
      <c r="AJG1" s="113"/>
      <c r="AJH1" s="113"/>
      <c r="AJI1" s="113"/>
      <c r="AJJ1" s="113"/>
      <c r="AJK1" s="113"/>
      <c r="AJL1" s="113"/>
      <c r="AJM1" s="113"/>
      <c r="AJN1" s="113"/>
      <c r="AJO1" s="113"/>
      <c r="AJP1" s="113"/>
      <c r="AJQ1" s="113"/>
      <c r="AJR1" s="113"/>
      <c r="AJS1" s="113"/>
      <c r="AJT1" s="113"/>
      <c r="AJU1" s="113"/>
      <c r="AJV1" s="113"/>
      <c r="AJW1" s="113"/>
      <c r="AJX1" s="113"/>
      <c r="AJY1" s="113"/>
      <c r="AJZ1" s="113"/>
      <c r="AKA1" s="113"/>
      <c r="AKB1" s="113"/>
      <c r="AKC1" s="113"/>
      <c r="AKD1" s="113"/>
      <c r="AKE1" s="113"/>
      <c r="AKF1" s="113"/>
      <c r="AKG1" s="113"/>
      <c r="AKH1" s="113"/>
      <c r="AKI1" s="113"/>
      <c r="AKJ1" s="113"/>
      <c r="AKK1" s="113"/>
      <c r="AKL1" s="113"/>
      <c r="AKM1" s="113"/>
      <c r="AKN1" s="113"/>
      <c r="AKO1" s="113"/>
      <c r="AKP1" s="113"/>
      <c r="AKQ1" s="113"/>
      <c r="AKR1" s="113"/>
      <c r="AKS1" s="113"/>
      <c r="AKT1" s="113"/>
      <c r="AKU1" s="113"/>
      <c r="AKV1" s="113"/>
      <c r="AKW1" s="113"/>
      <c r="AKX1" s="113"/>
      <c r="AKY1" s="113"/>
      <c r="AKZ1" s="113"/>
      <c r="ALA1" s="113"/>
      <c r="ALB1" s="113"/>
      <c r="ALC1" s="113"/>
      <c r="ALD1" s="113"/>
      <c r="ALE1" s="113"/>
      <c r="ALF1" s="113"/>
      <c r="ALG1" s="113"/>
      <c r="ALH1" s="113"/>
      <c r="ALI1" s="113"/>
      <c r="ALJ1" s="113"/>
      <c r="ALK1" s="113"/>
      <c r="ALL1" s="113"/>
      <c r="ALM1" s="113"/>
      <c r="ALN1" s="113"/>
      <c r="ALO1" s="113"/>
      <c r="ALP1" s="113"/>
      <c r="ALQ1" s="113"/>
      <c r="ALR1" s="113"/>
      <c r="ALS1" s="113"/>
      <c r="ALT1" s="113"/>
      <c r="ALU1" s="113"/>
      <c r="ALV1" s="113"/>
      <c r="ALW1" s="113"/>
      <c r="ALX1" s="113"/>
      <c r="ALY1" s="113"/>
      <c r="ALZ1" s="113"/>
      <c r="AMA1" s="122"/>
      <c r="AMB1" s="122"/>
      <c r="AMC1" s="122"/>
      <c r="AMD1" s="122"/>
      <c r="AME1" s="122"/>
      <c r="AMF1" s="122"/>
      <c r="AMG1" s="122"/>
      <c r="AMH1" s="122"/>
      <c r="AMI1" s="122"/>
      <c r="AMJ1" s="122"/>
    </row>
    <row r="2" spans="1:1024" ht="28.5" customHeight="1" x14ac:dyDescent="0.25">
      <c r="A2" s="178"/>
      <c r="B2" s="114" t="s">
        <v>1</v>
      </c>
      <c r="C2" s="115" t="s">
        <v>48</v>
      </c>
      <c r="E2" s="123"/>
      <c r="F2" s="117"/>
      <c r="G2" s="118"/>
      <c r="H2" s="118"/>
      <c r="I2" s="120"/>
      <c r="J2" s="121"/>
      <c r="K2" s="12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79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113"/>
      <c r="EK2" s="113"/>
      <c r="EL2" s="113"/>
      <c r="EM2" s="113"/>
      <c r="EN2" s="113"/>
      <c r="EO2" s="113"/>
      <c r="EP2" s="113"/>
      <c r="EQ2" s="113"/>
      <c r="ER2" s="113"/>
      <c r="ES2" s="113"/>
      <c r="ET2" s="113"/>
      <c r="EU2" s="113"/>
      <c r="EV2" s="113"/>
      <c r="EW2" s="113"/>
      <c r="EX2" s="113"/>
      <c r="EY2" s="113"/>
      <c r="EZ2" s="113"/>
      <c r="FA2" s="113"/>
      <c r="FB2" s="113"/>
      <c r="FC2" s="113"/>
      <c r="FD2" s="113"/>
      <c r="FE2" s="113"/>
      <c r="FF2" s="113"/>
      <c r="FG2" s="113"/>
      <c r="FH2" s="113"/>
      <c r="FI2" s="113"/>
      <c r="FJ2" s="113"/>
      <c r="FK2" s="113"/>
      <c r="FL2" s="113"/>
      <c r="FM2" s="113"/>
      <c r="FN2" s="113"/>
      <c r="FO2" s="113"/>
      <c r="FP2" s="113"/>
      <c r="FQ2" s="113"/>
      <c r="FR2" s="113"/>
      <c r="FS2" s="113"/>
      <c r="FT2" s="113"/>
      <c r="FU2" s="113"/>
      <c r="FV2" s="113"/>
      <c r="FW2" s="113"/>
      <c r="FX2" s="113"/>
      <c r="FY2" s="113"/>
      <c r="FZ2" s="113"/>
      <c r="GA2" s="113"/>
      <c r="GB2" s="113"/>
      <c r="GC2" s="113"/>
      <c r="GD2" s="113"/>
      <c r="GE2" s="113"/>
      <c r="GF2" s="113"/>
      <c r="GG2" s="113"/>
      <c r="GH2" s="113"/>
      <c r="GI2" s="113"/>
      <c r="GJ2" s="113"/>
      <c r="GK2" s="113"/>
      <c r="GL2" s="113"/>
      <c r="GM2" s="113"/>
      <c r="GN2" s="113"/>
      <c r="GO2" s="113"/>
      <c r="GP2" s="113"/>
      <c r="GQ2" s="113"/>
      <c r="GR2" s="113"/>
      <c r="GS2" s="113"/>
      <c r="GT2" s="113"/>
      <c r="GU2" s="113"/>
      <c r="GV2" s="113"/>
      <c r="GW2" s="113"/>
      <c r="GX2" s="113"/>
      <c r="GY2" s="113"/>
      <c r="GZ2" s="113"/>
      <c r="HA2" s="113"/>
      <c r="HB2" s="113"/>
      <c r="HC2" s="113"/>
      <c r="HD2" s="113"/>
      <c r="HE2" s="113"/>
      <c r="HF2" s="113"/>
      <c r="HG2" s="113"/>
      <c r="HH2" s="113"/>
      <c r="HI2" s="113"/>
      <c r="HJ2" s="113"/>
      <c r="HK2" s="113"/>
      <c r="HL2" s="113"/>
      <c r="HM2" s="113"/>
      <c r="HN2" s="113"/>
      <c r="HO2" s="113"/>
      <c r="HP2" s="113"/>
      <c r="HQ2" s="113"/>
      <c r="HR2" s="113"/>
      <c r="HS2" s="113"/>
      <c r="HT2" s="113"/>
      <c r="HU2" s="113"/>
      <c r="HV2" s="113"/>
      <c r="HW2" s="113"/>
      <c r="HX2" s="113"/>
      <c r="HY2" s="113"/>
      <c r="HZ2" s="113"/>
      <c r="IA2" s="113"/>
      <c r="IB2" s="113"/>
      <c r="IC2" s="113"/>
      <c r="ID2" s="113"/>
      <c r="IE2" s="113"/>
      <c r="IF2" s="113"/>
      <c r="IG2" s="113"/>
      <c r="IH2" s="113"/>
      <c r="II2" s="113"/>
      <c r="IJ2" s="113"/>
      <c r="IK2" s="113"/>
      <c r="IL2" s="113"/>
      <c r="IM2" s="113"/>
      <c r="IN2" s="113"/>
      <c r="IO2" s="113"/>
      <c r="IP2" s="113"/>
      <c r="IQ2" s="113"/>
      <c r="IR2" s="113"/>
      <c r="IS2" s="113"/>
      <c r="IT2" s="113"/>
      <c r="IU2" s="113"/>
      <c r="IV2" s="113"/>
      <c r="IW2" s="113"/>
      <c r="IX2" s="113"/>
      <c r="IY2" s="113"/>
      <c r="IZ2" s="113"/>
      <c r="JA2" s="113"/>
      <c r="JB2" s="113"/>
      <c r="JC2" s="113"/>
      <c r="JD2" s="113"/>
      <c r="JE2" s="113"/>
      <c r="JF2" s="113"/>
      <c r="JG2" s="113"/>
      <c r="JH2" s="113"/>
      <c r="JI2" s="113"/>
      <c r="JJ2" s="113"/>
      <c r="JK2" s="113"/>
      <c r="JL2" s="113"/>
      <c r="JM2" s="113"/>
      <c r="JN2" s="113"/>
      <c r="JO2" s="113"/>
      <c r="JP2" s="113"/>
      <c r="JQ2" s="113"/>
      <c r="JR2" s="113"/>
      <c r="JS2" s="113"/>
      <c r="JT2" s="113"/>
      <c r="JU2" s="113"/>
      <c r="JV2" s="113"/>
      <c r="JW2" s="113"/>
      <c r="JX2" s="113"/>
      <c r="JY2" s="113"/>
      <c r="JZ2" s="113"/>
      <c r="KA2" s="113"/>
      <c r="KB2" s="113"/>
      <c r="KC2" s="113"/>
      <c r="KD2" s="113"/>
      <c r="KE2" s="113"/>
      <c r="KF2" s="113"/>
      <c r="KG2" s="113"/>
      <c r="KH2" s="113"/>
      <c r="KI2" s="113"/>
      <c r="KJ2" s="113"/>
      <c r="KK2" s="113"/>
      <c r="KL2" s="113"/>
      <c r="KM2" s="113"/>
      <c r="KN2" s="113"/>
      <c r="KO2" s="113"/>
      <c r="KP2" s="113"/>
      <c r="KQ2" s="113"/>
      <c r="KR2" s="113"/>
      <c r="KS2" s="113"/>
      <c r="KT2" s="113"/>
      <c r="KU2" s="113"/>
      <c r="KV2" s="113"/>
      <c r="KW2" s="113"/>
      <c r="KX2" s="113"/>
      <c r="KY2" s="113"/>
      <c r="KZ2" s="113"/>
      <c r="LA2" s="113"/>
      <c r="LB2" s="113"/>
      <c r="LC2" s="113"/>
      <c r="LD2" s="113"/>
      <c r="LE2" s="113"/>
      <c r="LF2" s="113"/>
      <c r="LG2" s="113"/>
      <c r="LH2" s="113"/>
      <c r="LI2" s="113"/>
      <c r="LJ2" s="113"/>
      <c r="LK2" s="113"/>
      <c r="LL2" s="113"/>
      <c r="LM2" s="113"/>
      <c r="LN2" s="113"/>
      <c r="LO2" s="113"/>
      <c r="LP2" s="113"/>
      <c r="LQ2" s="113"/>
      <c r="LR2" s="113"/>
      <c r="LS2" s="113"/>
      <c r="LT2" s="113"/>
      <c r="LU2" s="113"/>
      <c r="LV2" s="113"/>
      <c r="LW2" s="113"/>
      <c r="LX2" s="113"/>
      <c r="LY2" s="113"/>
      <c r="LZ2" s="113"/>
      <c r="MA2" s="113"/>
      <c r="MB2" s="113"/>
      <c r="MC2" s="113"/>
      <c r="MD2" s="113"/>
      <c r="ME2" s="113"/>
      <c r="MF2" s="113"/>
      <c r="MG2" s="113"/>
      <c r="MH2" s="113"/>
      <c r="MI2" s="113"/>
      <c r="MJ2" s="113"/>
      <c r="MK2" s="113"/>
      <c r="ML2" s="113"/>
      <c r="MM2" s="113"/>
      <c r="MN2" s="113"/>
      <c r="MO2" s="113"/>
      <c r="MP2" s="113"/>
      <c r="MQ2" s="113"/>
      <c r="MR2" s="113"/>
      <c r="MS2" s="113"/>
      <c r="MT2" s="113"/>
      <c r="MU2" s="113"/>
      <c r="MV2" s="113"/>
      <c r="MW2" s="113"/>
      <c r="MX2" s="113"/>
      <c r="MY2" s="113"/>
      <c r="MZ2" s="113"/>
      <c r="NA2" s="113"/>
      <c r="NB2" s="113"/>
      <c r="NC2" s="113"/>
      <c r="ND2" s="113"/>
      <c r="NE2" s="113"/>
      <c r="NF2" s="113"/>
      <c r="NG2" s="113"/>
      <c r="NH2" s="113"/>
      <c r="NI2" s="113"/>
      <c r="NJ2" s="113"/>
      <c r="NK2" s="113"/>
      <c r="NL2" s="113"/>
      <c r="NM2" s="113"/>
      <c r="NN2" s="113"/>
      <c r="NO2" s="113"/>
      <c r="NP2" s="113"/>
      <c r="NQ2" s="113"/>
      <c r="NR2" s="113"/>
      <c r="NS2" s="113"/>
      <c r="NT2" s="113"/>
      <c r="NU2" s="113"/>
      <c r="NV2" s="113"/>
      <c r="NW2" s="113"/>
      <c r="NX2" s="113"/>
      <c r="NY2" s="113"/>
      <c r="NZ2" s="113"/>
      <c r="OA2" s="113"/>
      <c r="OB2" s="113"/>
      <c r="OC2" s="113"/>
      <c r="OD2" s="113"/>
      <c r="OE2" s="113"/>
      <c r="OF2" s="113"/>
      <c r="OG2" s="113"/>
      <c r="OH2" s="113"/>
      <c r="OI2" s="113"/>
      <c r="OJ2" s="113"/>
      <c r="OK2" s="113"/>
      <c r="OL2" s="113"/>
      <c r="OM2" s="113"/>
      <c r="ON2" s="113"/>
      <c r="OO2" s="113"/>
      <c r="OP2" s="113"/>
      <c r="OQ2" s="113"/>
      <c r="OR2" s="113"/>
      <c r="OS2" s="113"/>
      <c r="OT2" s="113"/>
      <c r="OU2" s="113"/>
      <c r="OV2" s="113"/>
      <c r="OW2" s="113"/>
      <c r="OX2" s="113"/>
      <c r="OY2" s="113"/>
      <c r="OZ2" s="113"/>
      <c r="PA2" s="113"/>
      <c r="PB2" s="113"/>
      <c r="PC2" s="113"/>
      <c r="PD2" s="113"/>
      <c r="PE2" s="113"/>
      <c r="PF2" s="113"/>
      <c r="PG2" s="113"/>
      <c r="PH2" s="113"/>
      <c r="PI2" s="113"/>
      <c r="PJ2" s="113"/>
      <c r="PK2" s="113"/>
      <c r="PL2" s="113"/>
      <c r="PM2" s="113"/>
      <c r="PN2" s="113"/>
      <c r="PO2" s="113"/>
      <c r="PP2" s="113"/>
      <c r="PQ2" s="113"/>
      <c r="PR2" s="113"/>
      <c r="PS2" s="113"/>
      <c r="PT2" s="113"/>
      <c r="PU2" s="113"/>
      <c r="PV2" s="113"/>
      <c r="PW2" s="113"/>
      <c r="PX2" s="113"/>
      <c r="PY2" s="113"/>
      <c r="PZ2" s="113"/>
      <c r="QA2" s="113"/>
      <c r="QB2" s="113"/>
      <c r="QC2" s="113"/>
      <c r="QD2" s="113"/>
      <c r="QE2" s="113"/>
      <c r="QF2" s="113"/>
      <c r="QG2" s="113"/>
      <c r="QH2" s="113"/>
      <c r="QI2" s="113"/>
      <c r="QJ2" s="113"/>
      <c r="QK2" s="113"/>
      <c r="QL2" s="113"/>
      <c r="QM2" s="113"/>
      <c r="QN2" s="113"/>
      <c r="QO2" s="113"/>
      <c r="QP2" s="113"/>
      <c r="QQ2" s="113"/>
      <c r="QR2" s="113"/>
      <c r="QS2" s="113"/>
      <c r="QT2" s="113"/>
      <c r="QU2" s="113"/>
      <c r="QV2" s="113"/>
      <c r="QW2" s="113"/>
      <c r="QX2" s="113"/>
      <c r="QY2" s="113"/>
      <c r="QZ2" s="113"/>
      <c r="RA2" s="113"/>
      <c r="RB2" s="113"/>
      <c r="RC2" s="113"/>
      <c r="RD2" s="113"/>
      <c r="RE2" s="113"/>
      <c r="RF2" s="113"/>
      <c r="RG2" s="113"/>
      <c r="RH2" s="113"/>
      <c r="RI2" s="113"/>
      <c r="RJ2" s="113"/>
      <c r="RK2" s="113"/>
      <c r="RL2" s="113"/>
      <c r="RM2" s="113"/>
      <c r="RN2" s="113"/>
      <c r="RO2" s="113"/>
      <c r="RP2" s="113"/>
      <c r="RQ2" s="113"/>
      <c r="RR2" s="113"/>
      <c r="RS2" s="113"/>
      <c r="RT2" s="113"/>
      <c r="RU2" s="113"/>
      <c r="RV2" s="113"/>
      <c r="RW2" s="113"/>
      <c r="RX2" s="113"/>
      <c r="RY2" s="113"/>
      <c r="RZ2" s="113"/>
      <c r="SA2" s="113"/>
      <c r="SB2" s="113"/>
      <c r="SC2" s="113"/>
      <c r="SD2" s="113"/>
      <c r="SE2" s="113"/>
      <c r="SF2" s="113"/>
      <c r="SG2" s="113"/>
      <c r="SH2" s="113"/>
      <c r="SI2" s="113"/>
      <c r="SJ2" s="113"/>
      <c r="SK2" s="113"/>
      <c r="SL2" s="113"/>
      <c r="SM2" s="113"/>
      <c r="SN2" s="113"/>
      <c r="SO2" s="113"/>
      <c r="SP2" s="113"/>
      <c r="SQ2" s="113"/>
      <c r="SR2" s="113"/>
      <c r="SS2" s="113"/>
      <c r="ST2" s="113"/>
      <c r="SU2" s="113"/>
      <c r="SV2" s="113"/>
      <c r="SW2" s="113"/>
      <c r="SX2" s="113"/>
      <c r="SY2" s="113"/>
      <c r="SZ2" s="113"/>
      <c r="TA2" s="113"/>
      <c r="TB2" s="113"/>
      <c r="TC2" s="113"/>
      <c r="TD2" s="113"/>
      <c r="TE2" s="113"/>
      <c r="TF2" s="113"/>
      <c r="TG2" s="113"/>
      <c r="TH2" s="113"/>
      <c r="TI2" s="113"/>
      <c r="TJ2" s="113"/>
      <c r="TK2" s="113"/>
      <c r="TL2" s="113"/>
      <c r="TM2" s="113"/>
      <c r="TN2" s="113"/>
      <c r="TO2" s="113"/>
      <c r="TP2" s="113"/>
      <c r="TQ2" s="113"/>
      <c r="TR2" s="113"/>
      <c r="TS2" s="113"/>
      <c r="TT2" s="113"/>
      <c r="TU2" s="113"/>
      <c r="TV2" s="113"/>
      <c r="TW2" s="113"/>
      <c r="TX2" s="113"/>
      <c r="TY2" s="113"/>
      <c r="TZ2" s="113"/>
      <c r="UA2" s="113"/>
      <c r="UB2" s="113"/>
      <c r="UC2" s="113"/>
      <c r="UD2" s="113"/>
      <c r="UE2" s="113"/>
      <c r="UF2" s="113"/>
      <c r="UG2" s="113"/>
      <c r="UH2" s="113"/>
      <c r="UI2" s="113"/>
      <c r="UJ2" s="113"/>
      <c r="UK2" s="113"/>
      <c r="UL2" s="113"/>
      <c r="UM2" s="113"/>
      <c r="UN2" s="113"/>
      <c r="UO2" s="113"/>
      <c r="UP2" s="113"/>
      <c r="UQ2" s="113"/>
      <c r="UR2" s="113"/>
      <c r="US2" s="113"/>
      <c r="UT2" s="113"/>
      <c r="UU2" s="113"/>
      <c r="UV2" s="113"/>
      <c r="UW2" s="113"/>
      <c r="UX2" s="113"/>
      <c r="UY2" s="113"/>
      <c r="UZ2" s="113"/>
      <c r="VA2" s="113"/>
      <c r="VB2" s="113"/>
      <c r="VC2" s="113"/>
      <c r="VD2" s="113"/>
      <c r="VE2" s="113"/>
      <c r="VF2" s="113"/>
      <c r="VG2" s="113"/>
      <c r="VH2" s="113"/>
      <c r="VI2" s="113"/>
      <c r="VJ2" s="113"/>
      <c r="VK2" s="113"/>
      <c r="VL2" s="113"/>
      <c r="VM2" s="113"/>
      <c r="VN2" s="113"/>
      <c r="VO2" s="113"/>
      <c r="VP2" s="113"/>
      <c r="VQ2" s="113"/>
      <c r="VR2" s="113"/>
      <c r="VS2" s="113"/>
      <c r="VT2" s="113"/>
      <c r="VU2" s="113"/>
      <c r="VV2" s="113"/>
      <c r="VW2" s="113"/>
      <c r="VX2" s="113"/>
      <c r="VY2" s="113"/>
      <c r="VZ2" s="113"/>
      <c r="WA2" s="113"/>
      <c r="WB2" s="113"/>
      <c r="WC2" s="113"/>
      <c r="WD2" s="113"/>
      <c r="WE2" s="113"/>
      <c r="WF2" s="113"/>
      <c r="WG2" s="113"/>
      <c r="WH2" s="113"/>
      <c r="WI2" s="113"/>
      <c r="WJ2" s="113"/>
      <c r="WK2" s="113"/>
      <c r="WL2" s="113"/>
      <c r="WM2" s="113"/>
      <c r="WN2" s="113"/>
      <c r="WO2" s="113"/>
      <c r="WP2" s="113"/>
      <c r="WQ2" s="113"/>
      <c r="WR2" s="113"/>
      <c r="WS2" s="113"/>
      <c r="WT2" s="113"/>
      <c r="WU2" s="113"/>
      <c r="WV2" s="113"/>
      <c r="WW2" s="113"/>
      <c r="WX2" s="113"/>
      <c r="WY2" s="113"/>
      <c r="WZ2" s="113"/>
      <c r="XA2" s="113"/>
      <c r="XB2" s="113"/>
      <c r="XC2" s="113"/>
      <c r="XD2" s="113"/>
      <c r="XE2" s="113"/>
      <c r="XF2" s="113"/>
      <c r="XG2" s="113"/>
      <c r="XH2" s="113"/>
      <c r="XI2" s="113"/>
      <c r="XJ2" s="113"/>
      <c r="XK2" s="113"/>
      <c r="XL2" s="113"/>
      <c r="XM2" s="113"/>
      <c r="XN2" s="113"/>
      <c r="XO2" s="113"/>
      <c r="XP2" s="113"/>
      <c r="XQ2" s="113"/>
      <c r="XR2" s="113"/>
      <c r="XS2" s="113"/>
      <c r="XT2" s="113"/>
      <c r="XU2" s="113"/>
      <c r="XV2" s="113"/>
      <c r="XW2" s="113"/>
      <c r="XX2" s="113"/>
      <c r="XY2" s="113"/>
      <c r="XZ2" s="113"/>
      <c r="YA2" s="113"/>
      <c r="YB2" s="113"/>
      <c r="YC2" s="113"/>
      <c r="YD2" s="113"/>
      <c r="YE2" s="113"/>
      <c r="YF2" s="113"/>
      <c r="YG2" s="113"/>
      <c r="YH2" s="113"/>
      <c r="YI2" s="113"/>
      <c r="YJ2" s="113"/>
      <c r="YK2" s="113"/>
      <c r="YL2" s="113"/>
      <c r="YM2" s="113"/>
      <c r="YN2" s="113"/>
      <c r="YO2" s="113"/>
      <c r="YP2" s="113"/>
      <c r="YQ2" s="113"/>
      <c r="YR2" s="113"/>
      <c r="YS2" s="113"/>
      <c r="YT2" s="113"/>
      <c r="YU2" s="113"/>
      <c r="YV2" s="113"/>
      <c r="YW2" s="113"/>
      <c r="YX2" s="113"/>
      <c r="YY2" s="113"/>
      <c r="YZ2" s="113"/>
      <c r="ZA2" s="113"/>
      <c r="ZB2" s="113"/>
      <c r="ZC2" s="113"/>
      <c r="ZD2" s="113"/>
      <c r="ZE2" s="113"/>
      <c r="ZF2" s="113"/>
      <c r="ZG2" s="113"/>
      <c r="ZH2" s="113"/>
      <c r="ZI2" s="113"/>
      <c r="ZJ2" s="113"/>
      <c r="ZK2" s="113"/>
      <c r="ZL2" s="113"/>
      <c r="ZM2" s="113"/>
      <c r="ZN2" s="113"/>
      <c r="ZO2" s="113"/>
      <c r="ZP2" s="113"/>
      <c r="ZQ2" s="113"/>
      <c r="ZR2" s="113"/>
      <c r="ZS2" s="113"/>
      <c r="ZT2" s="113"/>
      <c r="ZU2" s="113"/>
      <c r="ZV2" s="113"/>
      <c r="ZW2" s="113"/>
      <c r="ZX2" s="113"/>
      <c r="ZY2" s="113"/>
      <c r="ZZ2" s="113"/>
      <c r="AAA2" s="113"/>
      <c r="AAB2" s="113"/>
      <c r="AAC2" s="113"/>
      <c r="AAD2" s="113"/>
      <c r="AAE2" s="113"/>
      <c r="AAF2" s="113"/>
      <c r="AAG2" s="113"/>
      <c r="AAH2" s="113"/>
      <c r="AAI2" s="113"/>
      <c r="AAJ2" s="113"/>
      <c r="AAK2" s="113"/>
      <c r="AAL2" s="113"/>
      <c r="AAM2" s="113"/>
      <c r="AAN2" s="113"/>
      <c r="AAO2" s="113"/>
      <c r="AAP2" s="113"/>
      <c r="AAQ2" s="113"/>
      <c r="AAR2" s="113"/>
      <c r="AAS2" s="113"/>
      <c r="AAT2" s="113"/>
      <c r="AAU2" s="113"/>
      <c r="AAV2" s="113"/>
      <c r="AAW2" s="113"/>
      <c r="AAX2" s="113"/>
      <c r="AAY2" s="113"/>
      <c r="AAZ2" s="113"/>
      <c r="ABA2" s="113"/>
      <c r="ABB2" s="113"/>
      <c r="ABC2" s="113"/>
      <c r="ABD2" s="113"/>
      <c r="ABE2" s="113"/>
      <c r="ABF2" s="113"/>
      <c r="ABG2" s="113"/>
      <c r="ABH2" s="113"/>
      <c r="ABI2" s="113"/>
      <c r="ABJ2" s="113"/>
      <c r="ABK2" s="113"/>
      <c r="ABL2" s="113"/>
      <c r="ABM2" s="113"/>
      <c r="ABN2" s="113"/>
      <c r="ABO2" s="113"/>
      <c r="ABP2" s="113"/>
      <c r="ABQ2" s="113"/>
      <c r="ABR2" s="113"/>
      <c r="ABS2" s="113"/>
      <c r="ABT2" s="113"/>
      <c r="ABU2" s="113"/>
      <c r="ABV2" s="113"/>
      <c r="ABW2" s="113"/>
      <c r="ABX2" s="113"/>
      <c r="ABY2" s="113"/>
      <c r="ABZ2" s="113"/>
      <c r="ACA2" s="113"/>
      <c r="ACB2" s="113"/>
      <c r="ACC2" s="113"/>
      <c r="ACD2" s="113"/>
      <c r="ACE2" s="113"/>
      <c r="ACF2" s="113"/>
      <c r="ACG2" s="113"/>
      <c r="ACH2" s="113"/>
      <c r="ACI2" s="113"/>
      <c r="ACJ2" s="113"/>
      <c r="ACK2" s="113"/>
      <c r="ACL2" s="113"/>
      <c r="ACM2" s="113"/>
      <c r="ACN2" s="113"/>
      <c r="ACO2" s="113"/>
      <c r="ACP2" s="113"/>
      <c r="ACQ2" s="113"/>
      <c r="ACR2" s="113"/>
      <c r="ACS2" s="113"/>
      <c r="ACT2" s="113"/>
      <c r="ACU2" s="113"/>
      <c r="ACV2" s="113"/>
      <c r="ACW2" s="113"/>
      <c r="ACX2" s="113"/>
      <c r="ACY2" s="113"/>
      <c r="ACZ2" s="113"/>
      <c r="ADA2" s="113"/>
      <c r="ADB2" s="113"/>
      <c r="ADC2" s="113"/>
      <c r="ADD2" s="113"/>
      <c r="ADE2" s="113"/>
      <c r="ADF2" s="113"/>
      <c r="ADG2" s="113"/>
      <c r="ADH2" s="113"/>
      <c r="ADI2" s="113"/>
      <c r="ADJ2" s="113"/>
      <c r="ADK2" s="113"/>
      <c r="ADL2" s="113"/>
      <c r="ADM2" s="113"/>
      <c r="ADN2" s="113"/>
      <c r="ADO2" s="113"/>
      <c r="ADP2" s="113"/>
      <c r="ADQ2" s="113"/>
      <c r="ADR2" s="113"/>
      <c r="ADS2" s="113"/>
      <c r="ADT2" s="113"/>
      <c r="ADU2" s="113"/>
      <c r="ADV2" s="113"/>
      <c r="ADW2" s="113"/>
      <c r="ADX2" s="113"/>
      <c r="ADY2" s="113"/>
      <c r="ADZ2" s="113"/>
      <c r="AEA2" s="113"/>
      <c r="AEB2" s="113"/>
      <c r="AEC2" s="113"/>
      <c r="AED2" s="113"/>
      <c r="AEE2" s="113"/>
      <c r="AEF2" s="113"/>
      <c r="AEG2" s="113"/>
      <c r="AEH2" s="113"/>
      <c r="AEI2" s="113"/>
      <c r="AEJ2" s="113"/>
      <c r="AEK2" s="113"/>
      <c r="AEL2" s="113"/>
      <c r="AEM2" s="113"/>
      <c r="AEN2" s="113"/>
      <c r="AEO2" s="113"/>
      <c r="AEP2" s="113"/>
      <c r="AEQ2" s="113"/>
      <c r="AER2" s="113"/>
      <c r="AES2" s="113"/>
      <c r="AET2" s="113"/>
      <c r="AEU2" s="113"/>
      <c r="AEV2" s="113"/>
      <c r="AEW2" s="113"/>
      <c r="AEX2" s="113"/>
      <c r="AEY2" s="113"/>
      <c r="AEZ2" s="113"/>
      <c r="AFA2" s="113"/>
      <c r="AFB2" s="113"/>
      <c r="AFC2" s="113"/>
      <c r="AFD2" s="113"/>
      <c r="AFE2" s="113"/>
      <c r="AFF2" s="113"/>
      <c r="AFG2" s="113"/>
      <c r="AFH2" s="113"/>
      <c r="AFI2" s="113"/>
      <c r="AFJ2" s="113"/>
      <c r="AFK2" s="113"/>
      <c r="AFL2" s="113"/>
      <c r="AFM2" s="113"/>
      <c r="AFN2" s="113"/>
      <c r="AFO2" s="113"/>
      <c r="AFP2" s="113"/>
      <c r="AFQ2" s="113"/>
      <c r="AFR2" s="113"/>
      <c r="AFS2" s="113"/>
      <c r="AFT2" s="113"/>
      <c r="AFU2" s="113"/>
      <c r="AFV2" s="113"/>
      <c r="AFW2" s="113"/>
      <c r="AFX2" s="113"/>
      <c r="AFY2" s="113"/>
      <c r="AFZ2" s="113"/>
      <c r="AGA2" s="113"/>
      <c r="AGB2" s="113"/>
      <c r="AGC2" s="113"/>
      <c r="AGD2" s="113"/>
      <c r="AGE2" s="113"/>
      <c r="AGF2" s="113"/>
      <c r="AGG2" s="113"/>
      <c r="AGH2" s="113"/>
      <c r="AGI2" s="113"/>
      <c r="AGJ2" s="113"/>
      <c r="AGK2" s="113"/>
      <c r="AGL2" s="113"/>
      <c r="AGM2" s="113"/>
      <c r="AGN2" s="113"/>
      <c r="AGO2" s="113"/>
      <c r="AGP2" s="113"/>
      <c r="AGQ2" s="113"/>
      <c r="AGR2" s="113"/>
      <c r="AGS2" s="113"/>
      <c r="AGT2" s="113"/>
      <c r="AGU2" s="113"/>
      <c r="AGV2" s="113"/>
      <c r="AGW2" s="113"/>
      <c r="AGX2" s="113"/>
      <c r="AGY2" s="113"/>
      <c r="AGZ2" s="113"/>
      <c r="AHA2" s="113"/>
      <c r="AHB2" s="113"/>
      <c r="AHC2" s="113"/>
      <c r="AHD2" s="113"/>
      <c r="AHE2" s="113"/>
      <c r="AHF2" s="113"/>
      <c r="AHG2" s="113"/>
      <c r="AHH2" s="113"/>
      <c r="AHI2" s="113"/>
      <c r="AHJ2" s="113"/>
      <c r="AHK2" s="113"/>
      <c r="AHL2" s="113"/>
      <c r="AHM2" s="113"/>
      <c r="AHN2" s="113"/>
      <c r="AHO2" s="113"/>
      <c r="AHP2" s="113"/>
      <c r="AHQ2" s="113"/>
      <c r="AHR2" s="113"/>
      <c r="AHS2" s="113"/>
      <c r="AHT2" s="113"/>
      <c r="AHU2" s="113"/>
      <c r="AHV2" s="113"/>
      <c r="AHW2" s="113"/>
      <c r="AHX2" s="113"/>
      <c r="AHY2" s="113"/>
      <c r="AHZ2" s="113"/>
      <c r="AIA2" s="113"/>
      <c r="AIB2" s="113"/>
      <c r="AIC2" s="113"/>
      <c r="AID2" s="113"/>
      <c r="AIE2" s="113"/>
      <c r="AIF2" s="113"/>
      <c r="AIG2" s="113"/>
      <c r="AIH2" s="113"/>
      <c r="AII2" s="113"/>
      <c r="AIJ2" s="113"/>
      <c r="AIK2" s="113"/>
      <c r="AIL2" s="113"/>
      <c r="AIM2" s="113"/>
      <c r="AIN2" s="113"/>
      <c r="AIO2" s="113"/>
      <c r="AIP2" s="113"/>
      <c r="AIQ2" s="113"/>
      <c r="AIR2" s="113"/>
      <c r="AIS2" s="113"/>
      <c r="AIT2" s="113"/>
      <c r="AIU2" s="113"/>
      <c r="AIV2" s="113"/>
      <c r="AIW2" s="113"/>
      <c r="AIX2" s="113"/>
      <c r="AIY2" s="113"/>
      <c r="AIZ2" s="113"/>
      <c r="AJA2" s="113"/>
      <c r="AJB2" s="113"/>
      <c r="AJC2" s="113"/>
      <c r="AJD2" s="113"/>
      <c r="AJE2" s="113"/>
      <c r="AJF2" s="113"/>
      <c r="AJG2" s="113"/>
      <c r="AJH2" s="113"/>
      <c r="AJI2" s="113"/>
      <c r="AJJ2" s="113"/>
      <c r="AJK2" s="113"/>
      <c r="AJL2" s="113"/>
      <c r="AJM2" s="113"/>
      <c r="AJN2" s="113"/>
      <c r="AJO2" s="113"/>
      <c r="AJP2" s="113"/>
      <c r="AJQ2" s="113"/>
      <c r="AJR2" s="113"/>
      <c r="AJS2" s="113"/>
      <c r="AJT2" s="113"/>
      <c r="AJU2" s="113"/>
      <c r="AJV2" s="113"/>
      <c r="AJW2" s="113"/>
      <c r="AJX2" s="113"/>
      <c r="AJY2" s="113"/>
      <c r="AJZ2" s="113"/>
      <c r="AKA2" s="113"/>
      <c r="AKB2" s="113"/>
      <c r="AKC2" s="113"/>
      <c r="AKD2" s="113"/>
      <c r="AKE2" s="113"/>
      <c r="AKF2" s="113"/>
      <c r="AKG2" s="113"/>
      <c r="AKH2" s="113"/>
      <c r="AKI2" s="113"/>
      <c r="AKJ2" s="113"/>
      <c r="AKK2" s="113"/>
      <c r="AKL2" s="113"/>
      <c r="AKM2" s="113"/>
      <c r="AKN2" s="113"/>
      <c r="AKO2" s="113"/>
      <c r="AKP2" s="113"/>
      <c r="AKQ2" s="113"/>
      <c r="AKR2" s="113"/>
      <c r="AKS2" s="113"/>
      <c r="AKT2" s="113"/>
      <c r="AKU2" s="113"/>
      <c r="AKV2" s="113"/>
      <c r="AKW2" s="113"/>
      <c r="AKX2" s="113"/>
      <c r="AKY2" s="113"/>
      <c r="AKZ2" s="113"/>
      <c r="ALA2" s="113"/>
      <c r="ALB2" s="113"/>
      <c r="ALC2" s="113"/>
      <c r="ALD2" s="113"/>
      <c r="ALE2" s="113"/>
      <c r="ALF2" s="113"/>
      <c r="ALG2" s="113"/>
      <c r="ALH2" s="113"/>
      <c r="ALI2" s="113"/>
      <c r="ALJ2" s="113"/>
      <c r="ALK2" s="113"/>
      <c r="ALL2" s="113"/>
      <c r="ALM2" s="113"/>
      <c r="ALN2" s="113"/>
      <c r="ALO2" s="113"/>
      <c r="ALP2" s="113"/>
      <c r="ALQ2" s="113"/>
      <c r="ALR2" s="113"/>
      <c r="ALS2" s="113"/>
      <c r="ALT2" s="113"/>
      <c r="ALU2" s="113"/>
      <c r="ALV2" s="113"/>
      <c r="ALW2" s="113"/>
      <c r="ALX2" s="113"/>
      <c r="ALY2" s="113"/>
      <c r="ALZ2" s="113"/>
      <c r="AMA2" s="122"/>
      <c r="AMB2" s="122"/>
      <c r="AMC2" s="122"/>
      <c r="AMD2" s="122"/>
      <c r="AME2" s="122"/>
      <c r="AMF2" s="122"/>
      <c r="AMG2" s="122"/>
      <c r="AMH2" s="122"/>
      <c r="AMI2" s="122"/>
      <c r="AMJ2" s="122"/>
    </row>
    <row r="3" spans="1:1024" ht="28.5" customHeight="1" x14ac:dyDescent="0.25">
      <c r="A3" s="178"/>
      <c r="B3" s="114" t="s">
        <v>2</v>
      </c>
      <c r="C3" s="124" t="s">
        <v>3</v>
      </c>
      <c r="E3" s="123"/>
      <c r="F3" s="117"/>
      <c r="G3" s="118"/>
      <c r="H3" s="118"/>
      <c r="I3" s="120"/>
      <c r="J3" s="121"/>
      <c r="K3" s="12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79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113"/>
      <c r="GK3" s="113"/>
      <c r="GL3" s="113"/>
      <c r="GM3" s="113"/>
      <c r="GN3" s="113"/>
      <c r="GO3" s="113"/>
      <c r="GP3" s="113"/>
      <c r="GQ3" s="113"/>
      <c r="GR3" s="113"/>
      <c r="GS3" s="113"/>
      <c r="GT3" s="113"/>
      <c r="GU3" s="113"/>
      <c r="GV3" s="113"/>
      <c r="GW3" s="113"/>
      <c r="GX3" s="113"/>
      <c r="GY3" s="113"/>
      <c r="GZ3" s="113"/>
      <c r="HA3" s="113"/>
      <c r="HB3" s="113"/>
      <c r="HC3" s="113"/>
      <c r="HD3" s="113"/>
      <c r="HE3" s="113"/>
      <c r="HF3" s="113"/>
      <c r="HG3" s="113"/>
      <c r="HH3" s="113"/>
      <c r="HI3" s="113"/>
      <c r="HJ3" s="113"/>
      <c r="HK3" s="113"/>
      <c r="HL3" s="113"/>
      <c r="HM3" s="113"/>
      <c r="HN3" s="113"/>
      <c r="HO3" s="113"/>
      <c r="HP3" s="113"/>
      <c r="HQ3" s="113"/>
      <c r="HR3" s="113"/>
      <c r="HS3" s="113"/>
      <c r="HT3" s="113"/>
      <c r="HU3" s="113"/>
      <c r="HV3" s="113"/>
      <c r="HW3" s="113"/>
      <c r="HX3" s="113"/>
      <c r="HY3" s="113"/>
      <c r="HZ3" s="113"/>
      <c r="IA3" s="113"/>
      <c r="IB3" s="113"/>
      <c r="IC3" s="113"/>
      <c r="ID3" s="113"/>
      <c r="IE3" s="113"/>
      <c r="IF3" s="113"/>
      <c r="IG3" s="113"/>
      <c r="IH3" s="113"/>
      <c r="II3" s="113"/>
      <c r="IJ3" s="113"/>
      <c r="IK3" s="113"/>
      <c r="IL3" s="113"/>
      <c r="IM3" s="113"/>
      <c r="IN3" s="113"/>
      <c r="IO3" s="113"/>
      <c r="IP3" s="113"/>
      <c r="IQ3" s="113"/>
      <c r="IR3" s="113"/>
      <c r="IS3" s="113"/>
      <c r="IT3" s="113"/>
      <c r="IU3" s="113"/>
      <c r="IV3" s="113"/>
      <c r="IW3" s="113"/>
      <c r="IX3" s="113"/>
      <c r="IY3" s="113"/>
      <c r="IZ3" s="113"/>
      <c r="JA3" s="113"/>
      <c r="JB3" s="113"/>
      <c r="JC3" s="113"/>
      <c r="JD3" s="113"/>
      <c r="JE3" s="113"/>
      <c r="JF3" s="113"/>
      <c r="JG3" s="113"/>
      <c r="JH3" s="113"/>
      <c r="JI3" s="113"/>
      <c r="JJ3" s="113"/>
      <c r="JK3" s="113"/>
      <c r="JL3" s="113"/>
      <c r="JM3" s="113"/>
      <c r="JN3" s="113"/>
      <c r="JO3" s="113"/>
      <c r="JP3" s="113"/>
      <c r="JQ3" s="113"/>
      <c r="JR3" s="113"/>
      <c r="JS3" s="113"/>
      <c r="JT3" s="113"/>
      <c r="JU3" s="113"/>
      <c r="JV3" s="113"/>
      <c r="JW3" s="113"/>
      <c r="JX3" s="113"/>
      <c r="JY3" s="113"/>
      <c r="JZ3" s="113"/>
      <c r="KA3" s="113"/>
      <c r="KB3" s="113"/>
      <c r="KC3" s="113"/>
      <c r="KD3" s="113"/>
      <c r="KE3" s="113"/>
      <c r="KF3" s="113"/>
      <c r="KG3" s="113"/>
      <c r="KH3" s="113"/>
      <c r="KI3" s="113"/>
      <c r="KJ3" s="113"/>
      <c r="KK3" s="113"/>
      <c r="KL3" s="113"/>
      <c r="KM3" s="113"/>
      <c r="KN3" s="113"/>
      <c r="KO3" s="113"/>
      <c r="KP3" s="113"/>
      <c r="KQ3" s="113"/>
      <c r="KR3" s="113"/>
      <c r="KS3" s="113"/>
      <c r="KT3" s="113"/>
      <c r="KU3" s="113"/>
      <c r="KV3" s="113"/>
      <c r="KW3" s="113"/>
      <c r="KX3" s="113"/>
      <c r="KY3" s="113"/>
      <c r="KZ3" s="113"/>
      <c r="LA3" s="113"/>
      <c r="LB3" s="113"/>
      <c r="LC3" s="113"/>
      <c r="LD3" s="113"/>
      <c r="LE3" s="113"/>
      <c r="LF3" s="113"/>
      <c r="LG3" s="113"/>
      <c r="LH3" s="113"/>
      <c r="LI3" s="113"/>
      <c r="LJ3" s="113"/>
      <c r="LK3" s="113"/>
      <c r="LL3" s="113"/>
      <c r="LM3" s="113"/>
      <c r="LN3" s="113"/>
      <c r="LO3" s="113"/>
      <c r="LP3" s="113"/>
      <c r="LQ3" s="113"/>
      <c r="LR3" s="113"/>
      <c r="LS3" s="113"/>
      <c r="LT3" s="113"/>
      <c r="LU3" s="113"/>
      <c r="LV3" s="113"/>
      <c r="LW3" s="113"/>
      <c r="LX3" s="113"/>
      <c r="LY3" s="113"/>
      <c r="LZ3" s="113"/>
      <c r="MA3" s="113"/>
      <c r="MB3" s="113"/>
      <c r="MC3" s="113"/>
      <c r="MD3" s="113"/>
      <c r="ME3" s="113"/>
      <c r="MF3" s="113"/>
      <c r="MG3" s="113"/>
      <c r="MH3" s="113"/>
      <c r="MI3" s="113"/>
      <c r="MJ3" s="113"/>
      <c r="MK3" s="113"/>
      <c r="ML3" s="113"/>
      <c r="MM3" s="113"/>
      <c r="MN3" s="113"/>
      <c r="MO3" s="113"/>
      <c r="MP3" s="113"/>
      <c r="MQ3" s="113"/>
      <c r="MR3" s="113"/>
      <c r="MS3" s="113"/>
      <c r="MT3" s="113"/>
      <c r="MU3" s="113"/>
      <c r="MV3" s="113"/>
      <c r="MW3" s="113"/>
      <c r="MX3" s="113"/>
      <c r="MY3" s="113"/>
      <c r="MZ3" s="113"/>
      <c r="NA3" s="113"/>
      <c r="NB3" s="113"/>
      <c r="NC3" s="113"/>
      <c r="ND3" s="113"/>
      <c r="NE3" s="113"/>
      <c r="NF3" s="113"/>
      <c r="NG3" s="113"/>
      <c r="NH3" s="113"/>
      <c r="NI3" s="113"/>
      <c r="NJ3" s="113"/>
      <c r="NK3" s="113"/>
      <c r="NL3" s="113"/>
      <c r="NM3" s="113"/>
      <c r="NN3" s="113"/>
      <c r="NO3" s="113"/>
      <c r="NP3" s="113"/>
      <c r="NQ3" s="113"/>
      <c r="NR3" s="113"/>
      <c r="NS3" s="113"/>
      <c r="NT3" s="113"/>
      <c r="NU3" s="113"/>
      <c r="NV3" s="113"/>
      <c r="NW3" s="113"/>
      <c r="NX3" s="113"/>
      <c r="NY3" s="113"/>
      <c r="NZ3" s="113"/>
      <c r="OA3" s="113"/>
      <c r="OB3" s="113"/>
      <c r="OC3" s="113"/>
      <c r="OD3" s="113"/>
      <c r="OE3" s="113"/>
      <c r="OF3" s="113"/>
      <c r="OG3" s="113"/>
      <c r="OH3" s="113"/>
      <c r="OI3" s="113"/>
      <c r="OJ3" s="113"/>
      <c r="OK3" s="113"/>
      <c r="OL3" s="113"/>
      <c r="OM3" s="113"/>
      <c r="ON3" s="113"/>
      <c r="OO3" s="113"/>
      <c r="OP3" s="113"/>
      <c r="OQ3" s="113"/>
      <c r="OR3" s="113"/>
      <c r="OS3" s="113"/>
      <c r="OT3" s="113"/>
      <c r="OU3" s="113"/>
      <c r="OV3" s="113"/>
      <c r="OW3" s="113"/>
      <c r="OX3" s="113"/>
      <c r="OY3" s="113"/>
      <c r="OZ3" s="113"/>
      <c r="PA3" s="113"/>
      <c r="PB3" s="113"/>
      <c r="PC3" s="113"/>
      <c r="PD3" s="113"/>
      <c r="PE3" s="113"/>
      <c r="PF3" s="113"/>
      <c r="PG3" s="113"/>
      <c r="PH3" s="113"/>
      <c r="PI3" s="113"/>
      <c r="PJ3" s="113"/>
      <c r="PK3" s="113"/>
      <c r="PL3" s="113"/>
      <c r="PM3" s="113"/>
      <c r="PN3" s="113"/>
      <c r="PO3" s="113"/>
      <c r="PP3" s="113"/>
      <c r="PQ3" s="113"/>
      <c r="PR3" s="113"/>
      <c r="PS3" s="113"/>
      <c r="PT3" s="113"/>
      <c r="PU3" s="113"/>
      <c r="PV3" s="113"/>
      <c r="PW3" s="113"/>
      <c r="PX3" s="113"/>
      <c r="PY3" s="113"/>
      <c r="PZ3" s="113"/>
      <c r="QA3" s="113"/>
      <c r="QB3" s="113"/>
      <c r="QC3" s="113"/>
      <c r="QD3" s="113"/>
      <c r="QE3" s="113"/>
      <c r="QF3" s="113"/>
      <c r="QG3" s="113"/>
      <c r="QH3" s="113"/>
      <c r="QI3" s="113"/>
      <c r="QJ3" s="113"/>
      <c r="QK3" s="113"/>
      <c r="QL3" s="113"/>
      <c r="QM3" s="113"/>
      <c r="QN3" s="113"/>
      <c r="QO3" s="113"/>
      <c r="QP3" s="113"/>
      <c r="QQ3" s="113"/>
      <c r="QR3" s="113"/>
      <c r="QS3" s="113"/>
      <c r="QT3" s="113"/>
      <c r="QU3" s="113"/>
      <c r="QV3" s="113"/>
      <c r="QW3" s="113"/>
      <c r="QX3" s="113"/>
      <c r="QY3" s="113"/>
      <c r="QZ3" s="113"/>
      <c r="RA3" s="113"/>
      <c r="RB3" s="113"/>
      <c r="RC3" s="113"/>
      <c r="RD3" s="113"/>
      <c r="RE3" s="113"/>
      <c r="RF3" s="113"/>
      <c r="RG3" s="113"/>
      <c r="RH3" s="113"/>
      <c r="RI3" s="113"/>
      <c r="RJ3" s="113"/>
      <c r="RK3" s="113"/>
      <c r="RL3" s="113"/>
      <c r="RM3" s="113"/>
      <c r="RN3" s="113"/>
      <c r="RO3" s="113"/>
      <c r="RP3" s="113"/>
      <c r="RQ3" s="113"/>
      <c r="RR3" s="113"/>
      <c r="RS3" s="113"/>
      <c r="RT3" s="113"/>
      <c r="RU3" s="113"/>
      <c r="RV3" s="113"/>
      <c r="RW3" s="113"/>
      <c r="RX3" s="113"/>
      <c r="RY3" s="113"/>
      <c r="RZ3" s="113"/>
      <c r="SA3" s="113"/>
      <c r="SB3" s="113"/>
      <c r="SC3" s="113"/>
      <c r="SD3" s="113"/>
      <c r="SE3" s="113"/>
      <c r="SF3" s="113"/>
      <c r="SG3" s="113"/>
      <c r="SH3" s="113"/>
      <c r="SI3" s="113"/>
      <c r="SJ3" s="113"/>
      <c r="SK3" s="113"/>
      <c r="SL3" s="113"/>
      <c r="SM3" s="113"/>
      <c r="SN3" s="113"/>
      <c r="SO3" s="113"/>
      <c r="SP3" s="113"/>
      <c r="SQ3" s="113"/>
      <c r="SR3" s="113"/>
      <c r="SS3" s="113"/>
      <c r="ST3" s="113"/>
      <c r="SU3" s="113"/>
      <c r="SV3" s="113"/>
      <c r="SW3" s="113"/>
      <c r="SX3" s="113"/>
      <c r="SY3" s="113"/>
      <c r="SZ3" s="113"/>
      <c r="TA3" s="113"/>
      <c r="TB3" s="113"/>
      <c r="TC3" s="113"/>
      <c r="TD3" s="113"/>
      <c r="TE3" s="113"/>
      <c r="TF3" s="113"/>
      <c r="TG3" s="113"/>
      <c r="TH3" s="113"/>
      <c r="TI3" s="113"/>
      <c r="TJ3" s="113"/>
      <c r="TK3" s="113"/>
      <c r="TL3" s="113"/>
      <c r="TM3" s="113"/>
      <c r="TN3" s="113"/>
      <c r="TO3" s="113"/>
      <c r="TP3" s="113"/>
      <c r="TQ3" s="113"/>
      <c r="TR3" s="113"/>
      <c r="TS3" s="113"/>
      <c r="TT3" s="113"/>
      <c r="TU3" s="113"/>
      <c r="TV3" s="113"/>
      <c r="TW3" s="113"/>
      <c r="TX3" s="113"/>
      <c r="TY3" s="113"/>
      <c r="TZ3" s="113"/>
      <c r="UA3" s="113"/>
      <c r="UB3" s="113"/>
      <c r="UC3" s="113"/>
      <c r="UD3" s="113"/>
      <c r="UE3" s="113"/>
      <c r="UF3" s="113"/>
      <c r="UG3" s="113"/>
      <c r="UH3" s="113"/>
      <c r="UI3" s="113"/>
      <c r="UJ3" s="113"/>
      <c r="UK3" s="113"/>
      <c r="UL3" s="113"/>
      <c r="UM3" s="113"/>
      <c r="UN3" s="113"/>
      <c r="UO3" s="113"/>
      <c r="UP3" s="113"/>
      <c r="UQ3" s="113"/>
      <c r="UR3" s="113"/>
      <c r="US3" s="113"/>
      <c r="UT3" s="113"/>
      <c r="UU3" s="113"/>
      <c r="UV3" s="113"/>
      <c r="UW3" s="113"/>
      <c r="UX3" s="113"/>
      <c r="UY3" s="113"/>
      <c r="UZ3" s="113"/>
      <c r="VA3" s="113"/>
      <c r="VB3" s="113"/>
      <c r="VC3" s="113"/>
      <c r="VD3" s="113"/>
      <c r="VE3" s="113"/>
      <c r="VF3" s="113"/>
      <c r="VG3" s="113"/>
      <c r="VH3" s="113"/>
      <c r="VI3" s="113"/>
      <c r="VJ3" s="113"/>
      <c r="VK3" s="113"/>
      <c r="VL3" s="113"/>
      <c r="VM3" s="113"/>
      <c r="VN3" s="113"/>
      <c r="VO3" s="113"/>
      <c r="VP3" s="113"/>
      <c r="VQ3" s="113"/>
      <c r="VR3" s="113"/>
      <c r="VS3" s="113"/>
      <c r="VT3" s="113"/>
      <c r="VU3" s="113"/>
      <c r="VV3" s="113"/>
      <c r="VW3" s="113"/>
      <c r="VX3" s="113"/>
      <c r="VY3" s="113"/>
      <c r="VZ3" s="113"/>
      <c r="WA3" s="113"/>
      <c r="WB3" s="113"/>
      <c r="WC3" s="113"/>
      <c r="WD3" s="113"/>
      <c r="WE3" s="113"/>
      <c r="WF3" s="113"/>
      <c r="WG3" s="113"/>
      <c r="WH3" s="113"/>
      <c r="WI3" s="113"/>
      <c r="WJ3" s="113"/>
      <c r="WK3" s="113"/>
      <c r="WL3" s="113"/>
      <c r="WM3" s="113"/>
      <c r="WN3" s="113"/>
      <c r="WO3" s="113"/>
      <c r="WP3" s="113"/>
      <c r="WQ3" s="113"/>
      <c r="WR3" s="113"/>
      <c r="WS3" s="113"/>
      <c r="WT3" s="113"/>
      <c r="WU3" s="113"/>
      <c r="WV3" s="113"/>
      <c r="WW3" s="113"/>
      <c r="WX3" s="113"/>
      <c r="WY3" s="113"/>
      <c r="WZ3" s="113"/>
      <c r="XA3" s="113"/>
      <c r="XB3" s="113"/>
      <c r="XC3" s="113"/>
      <c r="XD3" s="113"/>
      <c r="XE3" s="113"/>
      <c r="XF3" s="113"/>
      <c r="XG3" s="113"/>
      <c r="XH3" s="113"/>
      <c r="XI3" s="113"/>
      <c r="XJ3" s="113"/>
      <c r="XK3" s="113"/>
      <c r="XL3" s="113"/>
      <c r="XM3" s="113"/>
      <c r="XN3" s="113"/>
      <c r="XO3" s="113"/>
      <c r="XP3" s="113"/>
      <c r="XQ3" s="113"/>
      <c r="XR3" s="113"/>
      <c r="XS3" s="113"/>
      <c r="XT3" s="113"/>
      <c r="XU3" s="113"/>
      <c r="XV3" s="113"/>
      <c r="XW3" s="113"/>
      <c r="XX3" s="113"/>
      <c r="XY3" s="113"/>
      <c r="XZ3" s="113"/>
      <c r="YA3" s="113"/>
      <c r="YB3" s="113"/>
      <c r="YC3" s="113"/>
      <c r="YD3" s="113"/>
      <c r="YE3" s="113"/>
      <c r="YF3" s="113"/>
      <c r="YG3" s="113"/>
      <c r="YH3" s="113"/>
      <c r="YI3" s="113"/>
      <c r="YJ3" s="113"/>
      <c r="YK3" s="113"/>
      <c r="YL3" s="113"/>
      <c r="YM3" s="113"/>
      <c r="YN3" s="113"/>
      <c r="YO3" s="113"/>
      <c r="YP3" s="113"/>
      <c r="YQ3" s="113"/>
      <c r="YR3" s="113"/>
      <c r="YS3" s="113"/>
      <c r="YT3" s="113"/>
      <c r="YU3" s="113"/>
      <c r="YV3" s="113"/>
      <c r="YW3" s="113"/>
      <c r="YX3" s="113"/>
      <c r="YY3" s="113"/>
      <c r="YZ3" s="113"/>
      <c r="ZA3" s="113"/>
      <c r="ZB3" s="113"/>
      <c r="ZC3" s="113"/>
      <c r="ZD3" s="113"/>
      <c r="ZE3" s="113"/>
      <c r="ZF3" s="113"/>
      <c r="ZG3" s="113"/>
      <c r="ZH3" s="113"/>
      <c r="ZI3" s="113"/>
      <c r="ZJ3" s="113"/>
      <c r="ZK3" s="113"/>
      <c r="ZL3" s="113"/>
      <c r="ZM3" s="113"/>
      <c r="ZN3" s="113"/>
      <c r="ZO3" s="113"/>
      <c r="ZP3" s="113"/>
      <c r="ZQ3" s="113"/>
      <c r="ZR3" s="113"/>
      <c r="ZS3" s="113"/>
      <c r="ZT3" s="113"/>
      <c r="ZU3" s="113"/>
      <c r="ZV3" s="113"/>
      <c r="ZW3" s="113"/>
      <c r="ZX3" s="113"/>
      <c r="ZY3" s="113"/>
      <c r="ZZ3" s="113"/>
      <c r="AAA3" s="113"/>
      <c r="AAB3" s="113"/>
      <c r="AAC3" s="113"/>
      <c r="AAD3" s="113"/>
      <c r="AAE3" s="113"/>
      <c r="AAF3" s="113"/>
      <c r="AAG3" s="113"/>
      <c r="AAH3" s="113"/>
      <c r="AAI3" s="113"/>
      <c r="AAJ3" s="113"/>
      <c r="AAK3" s="113"/>
      <c r="AAL3" s="113"/>
      <c r="AAM3" s="113"/>
      <c r="AAN3" s="113"/>
      <c r="AAO3" s="113"/>
      <c r="AAP3" s="113"/>
      <c r="AAQ3" s="113"/>
      <c r="AAR3" s="113"/>
      <c r="AAS3" s="113"/>
      <c r="AAT3" s="113"/>
      <c r="AAU3" s="113"/>
      <c r="AAV3" s="113"/>
      <c r="AAW3" s="113"/>
      <c r="AAX3" s="113"/>
      <c r="AAY3" s="113"/>
      <c r="AAZ3" s="113"/>
      <c r="ABA3" s="113"/>
      <c r="ABB3" s="113"/>
      <c r="ABC3" s="113"/>
      <c r="ABD3" s="113"/>
      <c r="ABE3" s="113"/>
      <c r="ABF3" s="113"/>
      <c r="ABG3" s="113"/>
      <c r="ABH3" s="113"/>
      <c r="ABI3" s="113"/>
      <c r="ABJ3" s="113"/>
      <c r="ABK3" s="113"/>
      <c r="ABL3" s="113"/>
      <c r="ABM3" s="113"/>
      <c r="ABN3" s="113"/>
      <c r="ABO3" s="113"/>
      <c r="ABP3" s="113"/>
      <c r="ABQ3" s="113"/>
      <c r="ABR3" s="113"/>
      <c r="ABS3" s="113"/>
      <c r="ABT3" s="113"/>
      <c r="ABU3" s="113"/>
      <c r="ABV3" s="113"/>
      <c r="ABW3" s="113"/>
      <c r="ABX3" s="113"/>
      <c r="ABY3" s="113"/>
      <c r="ABZ3" s="113"/>
      <c r="ACA3" s="113"/>
      <c r="ACB3" s="113"/>
      <c r="ACC3" s="113"/>
      <c r="ACD3" s="113"/>
      <c r="ACE3" s="113"/>
      <c r="ACF3" s="113"/>
      <c r="ACG3" s="113"/>
      <c r="ACH3" s="113"/>
      <c r="ACI3" s="113"/>
      <c r="ACJ3" s="113"/>
      <c r="ACK3" s="113"/>
      <c r="ACL3" s="113"/>
      <c r="ACM3" s="113"/>
      <c r="ACN3" s="113"/>
      <c r="ACO3" s="113"/>
      <c r="ACP3" s="113"/>
      <c r="ACQ3" s="113"/>
      <c r="ACR3" s="113"/>
      <c r="ACS3" s="113"/>
      <c r="ACT3" s="113"/>
      <c r="ACU3" s="113"/>
      <c r="ACV3" s="113"/>
      <c r="ACW3" s="113"/>
      <c r="ACX3" s="113"/>
      <c r="ACY3" s="113"/>
      <c r="ACZ3" s="113"/>
      <c r="ADA3" s="113"/>
      <c r="ADB3" s="113"/>
      <c r="ADC3" s="113"/>
      <c r="ADD3" s="113"/>
      <c r="ADE3" s="113"/>
      <c r="ADF3" s="113"/>
      <c r="ADG3" s="113"/>
      <c r="ADH3" s="113"/>
      <c r="ADI3" s="113"/>
      <c r="ADJ3" s="113"/>
      <c r="ADK3" s="113"/>
      <c r="ADL3" s="113"/>
      <c r="ADM3" s="113"/>
      <c r="ADN3" s="113"/>
      <c r="ADO3" s="113"/>
      <c r="ADP3" s="113"/>
      <c r="ADQ3" s="113"/>
      <c r="ADR3" s="113"/>
      <c r="ADS3" s="113"/>
      <c r="ADT3" s="113"/>
      <c r="ADU3" s="113"/>
      <c r="ADV3" s="113"/>
      <c r="ADW3" s="113"/>
      <c r="ADX3" s="113"/>
      <c r="ADY3" s="113"/>
      <c r="ADZ3" s="113"/>
      <c r="AEA3" s="113"/>
      <c r="AEB3" s="113"/>
      <c r="AEC3" s="113"/>
      <c r="AED3" s="113"/>
      <c r="AEE3" s="113"/>
      <c r="AEF3" s="113"/>
      <c r="AEG3" s="113"/>
      <c r="AEH3" s="113"/>
      <c r="AEI3" s="113"/>
      <c r="AEJ3" s="113"/>
      <c r="AEK3" s="113"/>
      <c r="AEL3" s="113"/>
      <c r="AEM3" s="113"/>
      <c r="AEN3" s="113"/>
      <c r="AEO3" s="113"/>
      <c r="AEP3" s="113"/>
      <c r="AEQ3" s="113"/>
      <c r="AER3" s="113"/>
      <c r="AES3" s="113"/>
      <c r="AET3" s="113"/>
      <c r="AEU3" s="113"/>
      <c r="AEV3" s="113"/>
      <c r="AEW3" s="113"/>
      <c r="AEX3" s="113"/>
      <c r="AEY3" s="113"/>
      <c r="AEZ3" s="113"/>
      <c r="AFA3" s="113"/>
      <c r="AFB3" s="113"/>
      <c r="AFC3" s="113"/>
      <c r="AFD3" s="113"/>
      <c r="AFE3" s="113"/>
      <c r="AFF3" s="113"/>
      <c r="AFG3" s="113"/>
      <c r="AFH3" s="113"/>
      <c r="AFI3" s="113"/>
      <c r="AFJ3" s="113"/>
      <c r="AFK3" s="113"/>
      <c r="AFL3" s="113"/>
      <c r="AFM3" s="113"/>
      <c r="AFN3" s="113"/>
      <c r="AFO3" s="113"/>
      <c r="AFP3" s="113"/>
      <c r="AFQ3" s="113"/>
      <c r="AFR3" s="113"/>
      <c r="AFS3" s="113"/>
      <c r="AFT3" s="113"/>
      <c r="AFU3" s="113"/>
      <c r="AFV3" s="113"/>
      <c r="AFW3" s="113"/>
      <c r="AFX3" s="113"/>
      <c r="AFY3" s="113"/>
      <c r="AFZ3" s="113"/>
      <c r="AGA3" s="113"/>
      <c r="AGB3" s="113"/>
      <c r="AGC3" s="113"/>
      <c r="AGD3" s="113"/>
      <c r="AGE3" s="113"/>
      <c r="AGF3" s="113"/>
      <c r="AGG3" s="113"/>
      <c r="AGH3" s="113"/>
      <c r="AGI3" s="113"/>
      <c r="AGJ3" s="113"/>
      <c r="AGK3" s="113"/>
      <c r="AGL3" s="113"/>
      <c r="AGM3" s="113"/>
      <c r="AGN3" s="113"/>
      <c r="AGO3" s="113"/>
      <c r="AGP3" s="113"/>
      <c r="AGQ3" s="113"/>
      <c r="AGR3" s="113"/>
      <c r="AGS3" s="113"/>
      <c r="AGT3" s="113"/>
      <c r="AGU3" s="113"/>
      <c r="AGV3" s="113"/>
      <c r="AGW3" s="113"/>
      <c r="AGX3" s="113"/>
      <c r="AGY3" s="113"/>
      <c r="AGZ3" s="113"/>
      <c r="AHA3" s="113"/>
      <c r="AHB3" s="113"/>
      <c r="AHC3" s="113"/>
      <c r="AHD3" s="113"/>
      <c r="AHE3" s="113"/>
      <c r="AHF3" s="113"/>
      <c r="AHG3" s="113"/>
      <c r="AHH3" s="113"/>
      <c r="AHI3" s="113"/>
      <c r="AHJ3" s="113"/>
      <c r="AHK3" s="113"/>
      <c r="AHL3" s="113"/>
      <c r="AHM3" s="113"/>
      <c r="AHN3" s="113"/>
      <c r="AHO3" s="113"/>
      <c r="AHP3" s="113"/>
      <c r="AHQ3" s="113"/>
      <c r="AHR3" s="113"/>
      <c r="AHS3" s="113"/>
      <c r="AHT3" s="113"/>
      <c r="AHU3" s="113"/>
      <c r="AHV3" s="113"/>
      <c r="AHW3" s="113"/>
      <c r="AHX3" s="113"/>
      <c r="AHY3" s="113"/>
      <c r="AHZ3" s="113"/>
      <c r="AIA3" s="113"/>
      <c r="AIB3" s="113"/>
      <c r="AIC3" s="113"/>
      <c r="AID3" s="113"/>
      <c r="AIE3" s="113"/>
      <c r="AIF3" s="113"/>
      <c r="AIG3" s="113"/>
      <c r="AIH3" s="113"/>
      <c r="AII3" s="113"/>
      <c r="AIJ3" s="113"/>
      <c r="AIK3" s="113"/>
      <c r="AIL3" s="113"/>
      <c r="AIM3" s="113"/>
      <c r="AIN3" s="113"/>
      <c r="AIO3" s="113"/>
      <c r="AIP3" s="113"/>
      <c r="AIQ3" s="113"/>
      <c r="AIR3" s="113"/>
      <c r="AIS3" s="113"/>
      <c r="AIT3" s="113"/>
      <c r="AIU3" s="113"/>
      <c r="AIV3" s="113"/>
      <c r="AIW3" s="113"/>
      <c r="AIX3" s="113"/>
      <c r="AIY3" s="113"/>
      <c r="AIZ3" s="113"/>
      <c r="AJA3" s="113"/>
      <c r="AJB3" s="113"/>
      <c r="AJC3" s="113"/>
      <c r="AJD3" s="113"/>
      <c r="AJE3" s="113"/>
      <c r="AJF3" s="113"/>
      <c r="AJG3" s="113"/>
      <c r="AJH3" s="113"/>
      <c r="AJI3" s="113"/>
      <c r="AJJ3" s="113"/>
      <c r="AJK3" s="113"/>
      <c r="AJL3" s="113"/>
      <c r="AJM3" s="113"/>
      <c r="AJN3" s="113"/>
      <c r="AJO3" s="113"/>
      <c r="AJP3" s="113"/>
      <c r="AJQ3" s="113"/>
      <c r="AJR3" s="113"/>
      <c r="AJS3" s="113"/>
      <c r="AJT3" s="113"/>
      <c r="AJU3" s="113"/>
      <c r="AJV3" s="113"/>
      <c r="AJW3" s="113"/>
      <c r="AJX3" s="113"/>
      <c r="AJY3" s="113"/>
      <c r="AJZ3" s="113"/>
      <c r="AKA3" s="113"/>
      <c r="AKB3" s="113"/>
      <c r="AKC3" s="113"/>
      <c r="AKD3" s="113"/>
      <c r="AKE3" s="113"/>
      <c r="AKF3" s="113"/>
      <c r="AKG3" s="113"/>
      <c r="AKH3" s="113"/>
      <c r="AKI3" s="113"/>
      <c r="AKJ3" s="113"/>
      <c r="AKK3" s="113"/>
      <c r="AKL3" s="113"/>
      <c r="AKM3" s="113"/>
      <c r="AKN3" s="113"/>
      <c r="AKO3" s="113"/>
      <c r="AKP3" s="113"/>
      <c r="AKQ3" s="113"/>
      <c r="AKR3" s="113"/>
      <c r="AKS3" s="113"/>
      <c r="AKT3" s="113"/>
      <c r="AKU3" s="113"/>
      <c r="AKV3" s="113"/>
      <c r="AKW3" s="113"/>
      <c r="AKX3" s="113"/>
      <c r="AKY3" s="113"/>
      <c r="AKZ3" s="113"/>
      <c r="ALA3" s="113"/>
      <c r="ALB3" s="113"/>
      <c r="ALC3" s="113"/>
      <c r="ALD3" s="113"/>
      <c r="ALE3" s="113"/>
      <c r="ALF3" s="113"/>
      <c r="ALG3" s="113"/>
      <c r="ALH3" s="113"/>
      <c r="ALI3" s="113"/>
      <c r="ALJ3" s="113"/>
      <c r="ALK3" s="113"/>
      <c r="ALL3" s="113"/>
      <c r="ALM3" s="113"/>
      <c r="ALN3" s="113"/>
      <c r="ALO3" s="113"/>
      <c r="ALP3" s="113"/>
      <c r="ALQ3" s="113"/>
      <c r="ALR3" s="113"/>
      <c r="ALS3" s="113"/>
      <c r="ALT3" s="113"/>
      <c r="ALU3" s="113"/>
      <c r="ALV3" s="113"/>
      <c r="ALW3" s="113"/>
      <c r="ALX3" s="113"/>
      <c r="ALY3" s="113"/>
      <c r="ALZ3" s="113"/>
      <c r="AMA3" s="122"/>
      <c r="AMB3" s="122"/>
      <c r="AMC3" s="122"/>
      <c r="AMD3" s="122"/>
      <c r="AME3" s="122"/>
      <c r="AMF3" s="122"/>
      <c r="AMG3" s="122"/>
      <c r="AMH3" s="122"/>
      <c r="AMI3" s="122"/>
      <c r="AMJ3" s="122"/>
    </row>
    <row r="4" spans="1:1024" ht="28.5" customHeight="1" x14ac:dyDescent="0.25">
      <c r="A4" s="178"/>
      <c r="B4" s="114" t="s">
        <v>4</v>
      </c>
      <c r="C4" s="125">
        <v>45415</v>
      </c>
      <c r="E4" s="126"/>
      <c r="F4" s="117"/>
      <c r="G4" s="118"/>
      <c r="H4" s="118"/>
      <c r="I4" s="120"/>
      <c r="J4" s="121"/>
      <c r="K4" s="12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79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3"/>
      <c r="HZ4" s="113"/>
      <c r="IA4" s="113"/>
      <c r="IB4" s="113"/>
      <c r="IC4" s="113"/>
      <c r="ID4" s="113"/>
      <c r="IE4" s="113"/>
      <c r="IF4" s="113"/>
      <c r="IG4" s="113"/>
      <c r="IH4" s="113"/>
      <c r="II4" s="113"/>
      <c r="IJ4" s="113"/>
      <c r="IK4" s="113"/>
      <c r="IL4" s="113"/>
      <c r="IM4" s="113"/>
      <c r="IN4" s="113"/>
      <c r="IO4" s="113"/>
      <c r="IP4" s="113"/>
      <c r="IQ4" s="113"/>
      <c r="IR4" s="113"/>
      <c r="IS4" s="113"/>
      <c r="IT4" s="113"/>
      <c r="IU4" s="113"/>
      <c r="IV4" s="113"/>
      <c r="IW4" s="113"/>
      <c r="IX4" s="113"/>
      <c r="IY4" s="113"/>
      <c r="IZ4" s="113"/>
      <c r="JA4" s="113"/>
      <c r="JB4" s="113"/>
      <c r="JC4" s="113"/>
      <c r="JD4" s="113"/>
      <c r="JE4" s="113"/>
      <c r="JF4" s="113"/>
      <c r="JG4" s="113"/>
      <c r="JH4" s="113"/>
      <c r="JI4" s="113"/>
      <c r="JJ4" s="113"/>
      <c r="JK4" s="113"/>
      <c r="JL4" s="113"/>
      <c r="JM4" s="113"/>
      <c r="JN4" s="113"/>
      <c r="JO4" s="113"/>
      <c r="JP4" s="113"/>
      <c r="JQ4" s="113"/>
      <c r="JR4" s="113"/>
      <c r="JS4" s="113"/>
      <c r="JT4" s="113"/>
      <c r="JU4" s="113"/>
      <c r="JV4" s="113"/>
      <c r="JW4" s="113"/>
      <c r="JX4" s="113"/>
      <c r="JY4" s="113"/>
      <c r="JZ4" s="113"/>
      <c r="KA4" s="113"/>
      <c r="KB4" s="113"/>
      <c r="KC4" s="113"/>
      <c r="KD4" s="113"/>
      <c r="KE4" s="113"/>
      <c r="KF4" s="113"/>
      <c r="KG4" s="113"/>
      <c r="KH4" s="113"/>
      <c r="KI4" s="113"/>
      <c r="KJ4" s="113"/>
      <c r="KK4" s="113"/>
      <c r="KL4" s="113"/>
      <c r="KM4" s="113"/>
      <c r="KN4" s="113"/>
      <c r="KO4" s="113"/>
      <c r="KP4" s="113"/>
      <c r="KQ4" s="113"/>
      <c r="KR4" s="113"/>
      <c r="KS4" s="113"/>
      <c r="KT4" s="113"/>
      <c r="KU4" s="113"/>
      <c r="KV4" s="113"/>
      <c r="KW4" s="113"/>
      <c r="KX4" s="113"/>
      <c r="KY4" s="113"/>
      <c r="KZ4" s="113"/>
      <c r="LA4" s="113"/>
      <c r="LB4" s="113"/>
      <c r="LC4" s="113"/>
      <c r="LD4" s="113"/>
      <c r="LE4" s="113"/>
      <c r="LF4" s="113"/>
      <c r="LG4" s="113"/>
      <c r="LH4" s="113"/>
      <c r="LI4" s="113"/>
      <c r="LJ4" s="113"/>
      <c r="LK4" s="113"/>
      <c r="LL4" s="113"/>
      <c r="LM4" s="113"/>
      <c r="LN4" s="113"/>
      <c r="LO4" s="113"/>
      <c r="LP4" s="113"/>
      <c r="LQ4" s="113"/>
      <c r="LR4" s="113"/>
      <c r="LS4" s="113"/>
      <c r="LT4" s="113"/>
      <c r="LU4" s="113"/>
      <c r="LV4" s="113"/>
      <c r="LW4" s="113"/>
      <c r="LX4" s="113"/>
      <c r="LY4" s="113"/>
      <c r="LZ4" s="113"/>
      <c r="MA4" s="113"/>
      <c r="MB4" s="113"/>
      <c r="MC4" s="113"/>
      <c r="MD4" s="113"/>
      <c r="ME4" s="113"/>
      <c r="MF4" s="113"/>
      <c r="MG4" s="113"/>
      <c r="MH4" s="113"/>
      <c r="MI4" s="113"/>
      <c r="MJ4" s="113"/>
      <c r="MK4" s="113"/>
      <c r="ML4" s="113"/>
      <c r="MM4" s="113"/>
      <c r="MN4" s="113"/>
      <c r="MO4" s="113"/>
      <c r="MP4" s="113"/>
      <c r="MQ4" s="113"/>
      <c r="MR4" s="113"/>
      <c r="MS4" s="113"/>
      <c r="MT4" s="113"/>
      <c r="MU4" s="113"/>
      <c r="MV4" s="113"/>
      <c r="MW4" s="113"/>
      <c r="MX4" s="113"/>
      <c r="MY4" s="113"/>
      <c r="MZ4" s="113"/>
      <c r="NA4" s="113"/>
      <c r="NB4" s="113"/>
      <c r="NC4" s="113"/>
      <c r="ND4" s="113"/>
      <c r="NE4" s="113"/>
      <c r="NF4" s="113"/>
      <c r="NG4" s="113"/>
      <c r="NH4" s="113"/>
      <c r="NI4" s="113"/>
      <c r="NJ4" s="113"/>
      <c r="NK4" s="113"/>
      <c r="NL4" s="113"/>
      <c r="NM4" s="113"/>
      <c r="NN4" s="113"/>
      <c r="NO4" s="113"/>
      <c r="NP4" s="113"/>
      <c r="NQ4" s="113"/>
      <c r="NR4" s="113"/>
      <c r="NS4" s="113"/>
      <c r="NT4" s="113"/>
      <c r="NU4" s="113"/>
      <c r="NV4" s="113"/>
      <c r="NW4" s="113"/>
      <c r="NX4" s="113"/>
      <c r="NY4" s="113"/>
      <c r="NZ4" s="113"/>
      <c r="OA4" s="113"/>
      <c r="OB4" s="113"/>
      <c r="OC4" s="113"/>
      <c r="OD4" s="113"/>
      <c r="OE4" s="113"/>
      <c r="OF4" s="113"/>
      <c r="OG4" s="113"/>
      <c r="OH4" s="113"/>
      <c r="OI4" s="113"/>
      <c r="OJ4" s="113"/>
      <c r="OK4" s="113"/>
      <c r="OL4" s="113"/>
      <c r="OM4" s="113"/>
      <c r="ON4" s="113"/>
      <c r="OO4" s="113"/>
      <c r="OP4" s="113"/>
      <c r="OQ4" s="113"/>
      <c r="OR4" s="113"/>
      <c r="OS4" s="113"/>
      <c r="OT4" s="113"/>
      <c r="OU4" s="113"/>
      <c r="OV4" s="113"/>
      <c r="OW4" s="113"/>
      <c r="OX4" s="113"/>
      <c r="OY4" s="113"/>
      <c r="OZ4" s="113"/>
      <c r="PA4" s="113"/>
      <c r="PB4" s="113"/>
      <c r="PC4" s="113"/>
      <c r="PD4" s="113"/>
      <c r="PE4" s="113"/>
      <c r="PF4" s="113"/>
      <c r="PG4" s="113"/>
      <c r="PH4" s="113"/>
      <c r="PI4" s="113"/>
      <c r="PJ4" s="113"/>
      <c r="PK4" s="113"/>
      <c r="PL4" s="113"/>
      <c r="PM4" s="113"/>
      <c r="PN4" s="113"/>
      <c r="PO4" s="113"/>
      <c r="PP4" s="113"/>
      <c r="PQ4" s="113"/>
      <c r="PR4" s="113"/>
      <c r="PS4" s="113"/>
      <c r="PT4" s="113"/>
      <c r="PU4" s="113"/>
      <c r="PV4" s="113"/>
      <c r="PW4" s="113"/>
      <c r="PX4" s="113"/>
      <c r="PY4" s="113"/>
      <c r="PZ4" s="113"/>
      <c r="QA4" s="113"/>
      <c r="QB4" s="113"/>
      <c r="QC4" s="113"/>
      <c r="QD4" s="113"/>
      <c r="QE4" s="113"/>
      <c r="QF4" s="113"/>
      <c r="QG4" s="113"/>
      <c r="QH4" s="113"/>
      <c r="QI4" s="113"/>
      <c r="QJ4" s="113"/>
      <c r="QK4" s="113"/>
      <c r="QL4" s="113"/>
      <c r="QM4" s="113"/>
      <c r="QN4" s="113"/>
      <c r="QO4" s="113"/>
      <c r="QP4" s="113"/>
      <c r="QQ4" s="113"/>
      <c r="QR4" s="113"/>
      <c r="QS4" s="113"/>
      <c r="QT4" s="113"/>
      <c r="QU4" s="113"/>
      <c r="QV4" s="113"/>
      <c r="QW4" s="113"/>
      <c r="QX4" s="113"/>
      <c r="QY4" s="113"/>
      <c r="QZ4" s="113"/>
      <c r="RA4" s="113"/>
      <c r="RB4" s="113"/>
      <c r="RC4" s="113"/>
      <c r="RD4" s="113"/>
      <c r="RE4" s="113"/>
      <c r="RF4" s="113"/>
      <c r="RG4" s="113"/>
      <c r="RH4" s="113"/>
      <c r="RI4" s="113"/>
      <c r="RJ4" s="113"/>
      <c r="RK4" s="113"/>
      <c r="RL4" s="113"/>
      <c r="RM4" s="113"/>
      <c r="RN4" s="113"/>
      <c r="RO4" s="113"/>
      <c r="RP4" s="113"/>
      <c r="RQ4" s="113"/>
      <c r="RR4" s="113"/>
      <c r="RS4" s="113"/>
      <c r="RT4" s="113"/>
      <c r="RU4" s="113"/>
      <c r="RV4" s="113"/>
      <c r="RW4" s="113"/>
      <c r="RX4" s="113"/>
      <c r="RY4" s="113"/>
      <c r="RZ4" s="113"/>
      <c r="SA4" s="113"/>
      <c r="SB4" s="113"/>
      <c r="SC4" s="113"/>
      <c r="SD4" s="113"/>
      <c r="SE4" s="113"/>
      <c r="SF4" s="113"/>
      <c r="SG4" s="113"/>
      <c r="SH4" s="113"/>
      <c r="SI4" s="113"/>
      <c r="SJ4" s="113"/>
      <c r="SK4" s="113"/>
      <c r="SL4" s="113"/>
      <c r="SM4" s="113"/>
      <c r="SN4" s="113"/>
      <c r="SO4" s="113"/>
      <c r="SP4" s="113"/>
      <c r="SQ4" s="113"/>
      <c r="SR4" s="113"/>
      <c r="SS4" s="113"/>
      <c r="ST4" s="113"/>
      <c r="SU4" s="113"/>
      <c r="SV4" s="113"/>
      <c r="SW4" s="113"/>
      <c r="SX4" s="113"/>
      <c r="SY4" s="113"/>
      <c r="SZ4" s="113"/>
      <c r="TA4" s="113"/>
      <c r="TB4" s="113"/>
      <c r="TC4" s="113"/>
      <c r="TD4" s="113"/>
      <c r="TE4" s="113"/>
      <c r="TF4" s="113"/>
      <c r="TG4" s="113"/>
      <c r="TH4" s="113"/>
      <c r="TI4" s="113"/>
      <c r="TJ4" s="113"/>
      <c r="TK4" s="113"/>
      <c r="TL4" s="113"/>
      <c r="TM4" s="113"/>
      <c r="TN4" s="113"/>
      <c r="TO4" s="113"/>
      <c r="TP4" s="113"/>
      <c r="TQ4" s="113"/>
      <c r="TR4" s="113"/>
      <c r="TS4" s="113"/>
      <c r="TT4" s="113"/>
      <c r="TU4" s="113"/>
      <c r="TV4" s="113"/>
      <c r="TW4" s="113"/>
      <c r="TX4" s="113"/>
      <c r="TY4" s="113"/>
      <c r="TZ4" s="113"/>
      <c r="UA4" s="113"/>
      <c r="UB4" s="113"/>
      <c r="UC4" s="113"/>
      <c r="UD4" s="113"/>
      <c r="UE4" s="113"/>
      <c r="UF4" s="113"/>
      <c r="UG4" s="113"/>
      <c r="UH4" s="113"/>
      <c r="UI4" s="113"/>
      <c r="UJ4" s="113"/>
      <c r="UK4" s="113"/>
      <c r="UL4" s="113"/>
      <c r="UM4" s="113"/>
      <c r="UN4" s="113"/>
      <c r="UO4" s="113"/>
      <c r="UP4" s="113"/>
      <c r="UQ4" s="113"/>
      <c r="UR4" s="113"/>
      <c r="US4" s="113"/>
      <c r="UT4" s="113"/>
      <c r="UU4" s="113"/>
      <c r="UV4" s="113"/>
      <c r="UW4" s="113"/>
      <c r="UX4" s="113"/>
      <c r="UY4" s="113"/>
      <c r="UZ4" s="113"/>
      <c r="VA4" s="113"/>
      <c r="VB4" s="113"/>
      <c r="VC4" s="113"/>
      <c r="VD4" s="113"/>
      <c r="VE4" s="113"/>
      <c r="VF4" s="113"/>
      <c r="VG4" s="113"/>
      <c r="VH4" s="113"/>
      <c r="VI4" s="113"/>
      <c r="VJ4" s="113"/>
      <c r="VK4" s="113"/>
      <c r="VL4" s="113"/>
      <c r="VM4" s="113"/>
      <c r="VN4" s="113"/>
      <c r="VO4" s="113"/>
      <c r="VP4" s="113"/>
      <c r="VQ4" s="113"/>
      <c r="VR4" s="113"/>
      <c r="VS4" s="113"/>
      <c r="VT4" s="113"/>
      <c r="VU4" s="113"/>
      <c r="VV4" s="113"/>
      <c r="VW4" s="113"/>
      <c r="VX4" s="113"/>
      <c r="VY4" s="113"/>
      <c r="VZ4" s="113"/>
      <c r="WA4" s="113"/>
      <c r="WB4" s="113"/>
      <c r="WC4" s="113"/>
      <c r="WD4" s="113"/>
      <c r="WE4" s="113"/>
      <c r="WF4" s="113"/>
      <c r="WG4" s="113"/>
      <c r="WH4" s="113"/>
      <c r="WI4" s="113"/>
      <c r="WJ4" s="113"/>
      <c r="WK4" s="113"/>
      <c r="WL4" s="113"/>
      <c r="WM4" s="113"/>
      <c r="WN4" s="113"/>
      <c r="WO4" s="113"/>
      <c r="WP4" s="113"/>
      <c r="WQ4" s="113"/>
      <c r="WR4" s="113"/>
      <c r="WS4" s="113"/>
      <c r="WT4" s="113"/>
      <c r="WU4" s="113"/>
      <c r="WV4" s="113"/>
      <c r="WW4" s="113"/>
      <c r="WX4" s="113"/>
      <c r="WY4" s="113"/>
      <c r="WZ4" s="113"/>
      <c r="XA4" s="113"/>
      <c r="XB4" s="113"/>
      <c r="XC4" s="113"/>
      <c r="XD4" s="113"/>
      <c r="XE4" s="113"/>
      <c r="XF4" s="113"/>
      <c r="XG4" s="113"/>
      <c r="XH4" s="113"/>
      <c r="XI4" s="113"/>
      <c r="XJ4" s="113"/>
      <c r="XK4" s="113"/>
      <c r="XL4" s="113"/>
      <c r="XM4" s="113"/>
      <c r="XN4" s="113"/>
      <c r="XO4" s="113"/>
      <c r="XP4" s="113"/>
      <c r="XQ4" s="113"/>
      <c r="XR4" s="113"/>
      <c r="XS4" s="113"/>
      <c r="XT4" s="113"/>
      <c r="XU4" s="113"/>
      <c r="XV4" s="113"/>
      <c r="XW4" s="113"/>
      <c r="XX4" s="113"/>
      <c r="XY4" s="113"/>
      <c r="XZ4" s="113"/>
      <c r="YA4" s="113"/>
      <c r="YB4" s="113"/>
      <c r="YC4" s="113"/>
      <c r="YD4" s="113"/>
      <c r="YE4" s="113"/>
      <c r="YF4" s="113"/>
      <c r="YG4" s="113"/>
      <c r="YH4" s="113"/>
      <c r="YI4" s="113"/>
      <c r="YJ4" s="113"/>
      <c r="YK4" s="113"/>
      <c r="YL4" s="113"/>
      <c r="YM4" s="113"/>
      <c r="YN4" s="113"/>
      <c r="YO4" s="113"/>
      <c r="YP4" s="113"/>
      <c r="YQ4" s="113"/>
      <c r="YR4" s="113"/>
      <c r="YS4" s="113"/>
      <c r="YT4" s="113"/>
      <c r="YU4" s="113"/>
      <c r="YV4" s="113"/>
      <c r="YW4" s="113"/>
      <c r="YX4" s="113"/>
      <c r="YY4" s="113"/>
      <c r="YZ4" s="113"/>
      <c r="ZA4" s="113"/>
      <c r="ZB4" s="113"/>
      <c r="ZC4" s="113"/>
      <c r="ZD4" s="113"/>
      <c r="ZE4" s="113"/>
      <c r="ZF4" s="113"/>
      <c r="ZG4" s="113"/>
      <c r="ZH4" s="113"/>
      <c r="ZI4" s="113"/>
      <c r="ZJ4" s="113"/>
      <c r="ZK4" s="113"/>
      <c r="ZL4" s="113"/>
      <c r="ZM4" s="113"/>
      <c r="ZN4" s="113"/>
      <c r="ZO4" s="113"/>
      <c r="ZP4" s="113"/>
      <c r="ZQ4" s="113"/>
      <c r="ZR4" s="113"/>
      <c r="ZS4" s="113"/>
      <c r="ZT4" s="113"/>
      <c r="ZU4" s="113"/>
      <c r="ZV4" s="113"/>
      <c r="ZW4" s="113"/>
      <c r="ZX4" s="113"/>
      <c r="ZY4" s="113"/>
      <c r="ZZ4" s="113"/>
      <c r="AAA4" s="113"/>
      <c r="AAB4" s="113"/>
      <c r="AAC4" s="113"/>
      <c r="AAD4" s="113"/>
      <c r="AAE4" s="113"/>
      <c r="AAF4" s="113"/>
      <c r="AAG4" s="113"/>
      <c r="AAH4" s="113"/>
      <c r="AAI4" s="113"/>
      <c r="AAJ4" s="113"/>
      <c r="AAK4" s="113"/>
      <c r="AAL4" s="113"/>
      <c r="AAM4" s="113"/>
      <c r="AAN4" s="113"/>
      <c r="AAO4" s="113"/>
      <c r="AAP4" s="113"/>
      <c r="AAQ4" s="113"/>
      <c r="AAR4" s="113"/>
      <c r="AAS4" s="113"/>
      <c r="AAT4" s="113"/>
      <c r="AAU4" s="113"/>
      <c r="AAV4" s="113"/>
      <c r="AAW4" s="113"/>
      <c r="AAX4" s="113"/>
      <c r="AAY4" s="113"/>
      <c r="AAZ4" s="113"/>
      <c r="ABA4" s="113"/>
      <c r="ABB4" s="113"/>
      <c r="ABC4" s="113"/>
      <c r="ABD4" s="113"/>
      <c r="ABE4" s="113"/>
      <c r="ABF4" s="113"/>
      <c r="ABG4" s="113"/>
      <c r="ABH4" s="113"/>
      <c r="ABI4" s="113"/>
      <c r="ABJ4" s="113"/>
      <c r="ABK4" s="113"/>
      <c r="ABL4" s="113"/>
      <c r="ABM4" s="113"/>
      <c r="ABN4" s="113"/>
      <c r="ABO4" s="113"/>
      <c r="ABP4" s="113"/>
      <c r="ABQ4" s="113"/>
      <c r="ABR4" s="113"/>
      <c r="ABS4" s="113"/>
      <c r="ABT4" s="113"/>
      <c r="ABU4" s="113"/>
      <c r="ABV4" s="113"/>
      <c r="ABW4" s="113"/>
      <c r="ABX4" s="113"/>
      <c r="ABY4" s="113"/>
      <c r="ABZ4" s="113"/>
      <c r="ACA4" s="113"/>
      <c r="ACB4" s="113"/>
      <c r="ACC4" s="113"/>
      <c r="ACD4" s="113"/>
      <c r="ACE4" s="113"/>
      <c r="ACF4" s="113"/>
      <c r="ACG4" s="113"/>
      <c r="ACH4" s="113"/>
      <c r="ACI4" s="113"/>
      <c r="ACJ4" s="113"/>
      <c r="ACK4" s="113"/>
      <c r="ACL4" s="113"/>
      <c r="ACM4" s="113"/>
      <c r="ACN4" s="113"/>
      <c r="ACO4" s="113"/>
      <c r="ACP4" s="113"/>
      <c r="ACQ4" s="113"/>
      <c r="ACR4" s="113"/>
      <c r="ACS4" s="113"/>
      <c r="ACT4" s="113"/>
      <c r="ACU4" s="113"/>
      <c r="ACV4" s="113"/>
      <c r="ACW4" s="113"/>
      <c r="ACX4" s="113"/>
      <c r="ACY4" s="113"/>
      <c r="ACZ4" s="113"/>
      <c r="ADA4" s="113"/>
      <c r="ADB4" s="113"/>
      <c r="ADC4" s="113"/>
      <c r="ADD4" s="113"/>
      <c r="ADE4" s="113"/>
      <c r="ADF4" s="113"/>
      <c r="ADG4" s="113"/>
      <c r="ADH4" s="113"/>
      <c r="ADI4" s="113"/>
      <c r="ADJ4" s="113"/>
      <c r="ADK4" s="113"/>
      <c r="ADL4" s="113"/>
      <c r="ADM4" s="113"/>
      <c r="ADN4" s="113"/>
      <c r="ADO4" s="113"/>
      <c r="ADP4" s="113"/>
      <c r="ADQ4" s="113"/>
      <c r="ADR4" s="113"/>
      <c r="ADS4" s="113"/>
      <c r="ADT4" s="113"/>
      <c r="ADU4" s="113"/>
      <c r="ADV4" s="113"/>
      <c r="ADW4" s="113"/>
      <c r="ADX4" s="113"/>
      <c r="ADY4" s="113"/>
      <c r="ADZ4" s="113"/>
      <c r="AEA4" s="113"/>
      <c r="AEB4" s="113"/>
      <c r="AEC4" s="113"/>
      <c r="AED4" s="113"/>
      <c r="AEE4" s="113"/>
      <c r="AEF4" s="113"/>
      <c r="AEG4" s="113"/>
      <c r="AEH4" s="113"/>
      <c r="AEI4" s="113"/>
      <c r="AEJ4" s="113"/>
      <c r="AEK4" s="113"/>
      <c r="AEL4" s="113"/>
      <c r="AEM4" s="113"/>
      <c r="AEN4" s="113"/>
      <c r="AEO4" s="113"/>
      <c r="AEP4" s="113"/>
      <c r="AEQ4" s="113"/>
      <c r="AER4" s="113"/>
      <c r="AES4" s="113"/>
      <c r="AET4" s="113"/>
      <c r="AEU4" s="113"/>
      <c r="AEV4" s="113"/>
      <c r="AEW4" s="113"/>
      <c r="AEX4" s="113"/>
      <c r="AEY4" s="113"/>
      <c r="AEZ4" s="113"/>
      <c r="AFA4" s="113"/>
      <c r="AFB4" s="113"/>
      <c r="AFC4" s="113"/>
      <c r="AFD4" s="113"/>
      <c r="AFE4" s="113"/>
      <c r="AFF4" s="113"/>
      <c r="AFG4" s="113"/>
      <c r="AFH4" s="113"/>
      <c r="AFI4" s="113"/>
      <c r="AFJ4" s="113"/>
      <c r="AFK4" s="113"/>
      <c r="AFL4" s="113"/>
      <c r="AFM4" s="113"/>
      <c r="AFN4" s="113"/>
      <c r="AFO4" s="113"/>
      <c r="AFP4" s="113"/>
      <c r="AFQ4" s="113"/>
      <c r="AFR4" s="113"/>
      <c r="AFS4" s="113"/>
      <c r="AFT4" s="113"/>
      <c r="AFU4" s="113"/>
      <c r="AFV4" s="113"/>
      <c r="AFW4" s="113"/>
      <c r="AFX4" s="113"/>
      <c r="AFY4" s="113"/>
      <c r="AFZ4" s="113"/>
      <c r="AGA4" s="113"/>
      <c r="AGB4" s="113"/>
      <c r="AGC4" s="113"/>
      <c r="AGD4" s="113"/>
      <c r="AGE4" s="113"/>
      <c r="AGF4" s="113"/>
      <c r="AGG4" s="113"/>
      <c r="AGH4" s="113"/>
      <c r="AGI4" s="113"/>
      <c r="AGJ4" s="113"/>
      <c r="AGK4" s="113"/>
      <c r="AGL4" s="113"/>
      <c r="AGM4" s="113"/>
      <c r="AGN4" s="113"/>
      <c r="AGO4" s="113"/>
      <c r="AGP4" s="113"/>
      <c r="AGQ4" s="113"/>
      <c r="AGR4" s="113"/>
      <c r="AGS4" s="113"/>
      <c r="AGT4" s="113"/>
      <c r="AGU4" s="113"/>
      <c r="AGV4" s="113"/>
      <c r="AGW4" s="113"/>
      <c r="AGX4" s="113"/>
      <c r="AGY4" s="113"/>
      <c r="AGZ4" s="113"/>
      <c r="AHA4" s="113"/>
      <c r="AHB4" s="113"/>
      <c r="AHC4" s="113"/>
      <c r="AHD4" s="113"/>
      <c r="AHE4" s="113"/>
      <c r="AHF4" s="113"/>
      <c r="AHG4" s="113"/>
      <c r="AHH4" s="113"/>
      <c r="AHI4" s="113"/>
      <c r="AHJ4" s="113"/>
      <c r="AHK4" s="113"/>
      <c r="AHL4" s="113"/>
      <c r="AHM4" s="113"/>
      <c r="AHN4" s="113"/>
      <c r="AHO4" s="113"/>
      <c r="AHP4" s="113"/>
      <c r="AHQ4" s="113"/>
      <c r="AHR4" s="113"/>
      <c r="AHS4" s="113"/>
      <c r="AHT4" s="113"/>
      <c r="AHU4" s="113"/>
      <c r="AHV4" s="113"/>
      <c r="AHW4" s="113"/>
      <c r="AHX4" s="113"/>
      <c r="AHY4" s="113"/>
      <c r="AHZ4" s="113"/>
      <c r="AIA4" s="113"/>
      <c r="AIB4" s="113"/>
      <c r="AIC4" s="113"/>
      <c r="AID4" s="113"/>
      <c r="AIE4" s="113"/>
      <c r="AIF4" s="113"/>
      <c r="AIG4" s="113"/>
      <c r="AIH4" s="113"/>
      <c r="AII4" s="113"/>
      <c r="AIJ4" s="113"/>
      <c r="AIK4" s="113"/>
      <c r="AIL4" s="113"/>
      <c r="AIM4" s="113"/>
      <c r="AIN4" s="113"/>
      <c r="AIO4" s="113"/>
      <c r="AIP4" s="113"/>
      <c r="AIQ4" s="113"/>
      <c r="AIR4" s="113"/>
      <c r="AIS4" s="113"/>
      <c r="AIT4" s="113"/>
      <c r="AIU4" s="113"/>
      <c r="AIV4" s="113"/>
      <c r="AIW4" s="113"/>
      <c r="AIX4" s="113"/>
      <c r="AIY4" s="113"/>
      <c r="AIZ4" s="113"/>
      <c r="AJA4" s="113"/>
      <c r="AJB4" s="113"/>
      <c r="AJC4" s="113"/>
      <c r="AJD4" s="113"/>
      <c r="AJE4" s="113"/>
      <c r="AJF4" s="113"/>
      <c r="AJG4" s="113"/>
      <c r="AJH4" s="113"/>
      <c r="AJI4" s="113"/>
      <c r="AJJ4" s="113"/>
      <c r="AJK4" s="113"/>
      <c r="AJL4" s="113"/>
      <c r="AJM4" s="113"/>
      <c r="AJN4" s="113"/>
      <c r="AJO4" s="113"/>
      <c r="AJP4" s="113"/>
      <c r="AJQ4" s="113"/>
      <c r="AJR4" s="113"/>
      <c r="AJS4" s="113"/>
      <c r="AJT4" s="113"/>
      <c r="AJU4" s="113"/>
      <c r="AJV4" s="113"/>
      <c r="AJW4" s="113"/>
      <c r="AJX4" s="113"/>
      <c r="AJY4" s="113"/>
      <c r="AJZ4" s="113"/>
      <c r="AKA4" s="113"/>
      <c r="AKB4" s="113"/>
      <c r="AKC4" s="113"/>
      <c r="AKD4" s="113"/>
      <c r="AKE4" s="113"/>
      <c r="AKF4" s="113"/>
      <c r="AKG4" s="113"/>
      <c r="AKH4" s="113"/>
      <c r="AKI4" s="113"/>
      <c r="AKJ4" s="113"/>
      <c r="AKK4" s="113"/>
      <c r="AKL4" s="113"/>
      <c r="AKM4" s="113"/>
      <c r="AKN4" s="113"/>
      <c r="AKO4" s="113"/>
      <c r="AKP4" s="113"/>
      <c r="AKQ4" s="113"/>
      <c r="AKR4" s="113"/>
      <c r="AKS4" s="113"/>
      <c r="AKT4" s="113"/>
      <c r="AKU4" s="113"/>
      <c r="AKV4" s="113"/>
      <c r="AKW4" s="113"/>
      <c r="AKX4" s="113"/>
      <c r="AKY4" s="113"/>
      <c r="AKZ4" s="113"/>
      <c r="ALA4" s="113"/>
      <c r="ALB4" s="113"/>
      <c r="ALC4" s="113"/>
      <c r="ALD4" s="113"/>
      <c r="ALE4" s="113"/>
      <c r="ALF4" s="113"/>
      <c r="ALG4" s="113"/>
      <c r="ALH4" s="113"/>
      <c r="ALI4" s="113"/>
      <c r="ALJ4" s="113"/>
      <c r="ALK4" s="113"/>
      <c r="ALL4" s="113"/>
      <c r="ALM4" s="113"/>
      <c r="ALN4" s="113"/>
      <c r="ALO4" s="113"/>
      <c r="ALP4" s="113"/>
      <c r="ALQ4" s="113"/>
      <c r="ALR4" s="113"/>
      <c r="ALS4" s="113"/>
      <c r="ALT4" s="113"/>
      <c r="ALU4" s="113"/>
      <c r="ALV4" s="113"/>
      <c r="ALW4" s="113"/>
      <c r="ALX4" s="113"/>
      <c r="ALY4" s="113"/>
      <c r="ALZ4" s="113"/>
      <c r="AMA4" s="122"/>
      <c r="AMB4" s="122"/>
      <c r="AMC4" s="122"/>
      <c r="AMD4" s="122"/>
      <c r="AME4" s="122"/>
      <c r="AMF4" s="122"/>
      <c r="AMG4" s="122"/>
      <c r="AMH4" s="122"/>
      <c r="AMI4" s="122"/>
      <c r="AMJ4" s="122"/>
    </row>
    <row r="5" spans="1:1024" ht="28.5" customHeight="1" x14ac:dyDescent="0.25">
      <c r="A5" s="178"/>
      <c r="B5" s="114" t="s">
        <v>5</v>
      </c>
      <c r="C5" s="124" t="s">
        <v>150</v>
      </c>
      <c r="E5" s="126"/>
      <c r="F5" s="117"/>
      <c r="G5" s="118"/>
      <c r="H5" s="118"/>
      <c r="I5" s="120"/>
      <c r="J5" s="121"/>
      <c r="K5" s="12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79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  <c r="GF5" s="113"/>
      <c r="GG5" s="113"/>
      <c r="GH5" s="113"/>
      <c r="GI5" s="113"/>
      <c r="GJ5" s="113"/>
      <c r="GK5" s="113"/>
      <c r="GL5" s="113"/>
      <c r="GM5" s="113"/>
      <c r="GN5" s="113"/>
      <c r="GO5" s="113"/>
      <c r="GP5" s="113"/>
      <c r="GQ5" s="113"/>
      <c r="GR5" s="113"/>
      <c r="GS5" s="113"/>
      <c r="GT5" s="113"/>
      <c r="GU5" s="113"/>
      <c r="GV5" s="113"/>
      <c r="GW5" s="113"/>
      <c r="GX5" s="113"/>
      <c r="GY5" s="113"/>
      <c r="GZ5" s="113"/>
      <c r="HA5" s="113"/>
      <c r="HB5" s="113"/>
      <c r="HC5" s="113"/>
      <c r="HD5" s="113"/>
      <c r="HE5" s="113"/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3"/>
      <c r="IU5" s="113"/>
      <c r="IV5" s="113"/>
      <c r="IW5" s="113"/>
      <c r="IX5" s="113"/>
      <c r="IY5" s="113"/>
      <c r="IZ5" s="113"/>
      <c r="JA5" s="113"/>
      <c r="JB5" s="113"/>
      <c r="JC5" s="113"/>
      <c r="JD5" s="113"/>
      <c r="JE5" s="113"/>
      <c r="JF5" s="113"/>
      <c r="JG5" s="113"/>
      <c r="JH5" s="113"/>
      <c r="JI5" s="113"/>
      <c r="JJ5" s="113"/>
      <c r="JK5" s="113"/>
      <c r="JL5" s="113"/>
      <c r="JM5" s="113"/>
      <c r="JN5" s="113"/>
      <c r="JO5" s="113"/>
      <c r="JP5" s="113"/>
      <c r="JQ5" s="113"/>
      <c r="JR5" s="113"/>
      <c r="JS5" s="113"/>
      <c r="JT5" s="113"/>
      <c r="JU5" s="113"/>
      <c r="JV5" s="113"/>
      <c r="JW5" s="113"/>
      <c r="JX5" s="113"/>
      <c r="JY5" s="113"/>
      <c r="JZ5" s="113"/>
      <c r="KA5" s="113"/>
      <c r="KB5" s="113"/>
      <c r="KC5" s="113"/>
      <c r="KD5" s="113"/>
      <c r="KE5" s="113"/>
      <c r="KF5" s="113"/>
      <c r="KG5" s="113"/>
      <c r="KH5" s="113"/>
      <c r="KI5" s="113"/>
      <c r="KJ5" s="113"/>
      <c r="KK5" s="113"/>
      <c r="KL5" s="113"/>
      <c r="KM5" s="113"/>
      <c r="KN5" s="113"/>
      <c r="KO5" s="113"/>
      <c r="KP5" s="113"/>
      <c r="KQ5" s="113"/>
      <c r="KR5" s="113"/>
      <c r="KS5" s="113"/>
      <c r="KT5" s="113"/>
      <c r="KU5" s="113"/>
      <c r="KV5" s="113"/>
      <c r="KW5" s="113"/>
      <c r="KX5" s="113"/>
      <c r="KY5" s="113"/>
      <c r="KZ5" s="113"/>
      <c r="LA5" s="113"/>
      <c r="LB5" s="113"/>
      <c r="LC5" s="113"/>
      <c r="LD5" s="113"/>
      <c r="LE5" s="113"/>
      <c r="LF5" s="113"/>
      <c r="LG5" s="113"/>
      <c r="LH5" s="113"/>
      <c r="LI5" s="113"/>
      <c r="LJ5" s="113"/>
      <c r="LK5" s="113"/>
      <c r="LL5" s="113"/>
      <c r="LM5" s="113"/>
      <c r="LN5" s="113"/>
      <c r="LO5" s="113"/>
      <c r="LP5" s="113"/>
      <c r="LQ5" s="113"/>
      <c r="LR5" s="113"/>
      <c r="LS5" s="113"/>
      <c r="LT5" s="113"/>
      <c r="LU5" s="113"/>
      <c r="LV5" s="113"/>
      <c r="LW5" s="113"/>
      <c r="LX5" s="113"/>
      <c r="LY5" s="113"/>
      <c r="LZ5" s="113"/>
      <c r="MA5" s="113"/>
      <c r="MB5" s="113"/>
      <c r="MC5" s="113"/>
      <c r="MD5" s="113"/>
      <c r="ME5" s="113"/>
      <c r="MF5" s="113"/>
      <c r="MG5" s="113"/>
      <c r="MH5" s="113"/>
      <c r="MI5" s="113"/>
      <c r="MJ5" s="113"/>
      <c r="MK5" s="113"/>
      <c r="ML5" s="113"/>
      <c r="MM5" s="113"/>
      <c r="MN5" s="113"/>
      <c r="MO5" s="113"/>
      <c r="MP5" s="113"/>
      <c r="MQ5" s="113"/>
      <c r="MR5" s="113"/>
      <c r="MS5" s="113"/>
      <c r="MT5" s="113"/>
      <c r="MU5" s="113"/>
      <c r="MV5" s="113"/>
      <c r="MW5" s="113"/>
      <c r="MX5" s="113"/>
      <c r="MY5" s="113"/>
      <c r="MZ5" s="113"/>
      <c r="NA5" s="113"/>
      <c r="NB5" s="113"/>
      <c r="NC5" s="113"/>
      <c r="ND5" s="113"/>
      <c r="NE5" s="113"/>
      <c r="NF5" s="113"/>
      <c r="NG5" s="113"/>
      <c r="NH5" s="113"/>
      <c r="NI5" s="113"/>
      <c r="NJ5" s="113"/>
      <c r="NK5" s="113"/>
      <c r="NL5" s="113"/>
      <c r="NM5" s="113"/>
      <c r="NN5" s="113"/>
      <c r="NO5" s="113"/>
      <c r="NP5" s="113"/>
      <c r="NQ5" s="113"/>
      <c r="NR5" s="113"/>
      <c r="NS5" s="113"/>
      <c r="NT5" s="113"/>
      <c r="NU5" s="113"/>
      <c r="NV5" s="113"/>
      <c r="NW5" s="113"/>
      <c r="NX5" s="113"/>
      <c r="NY5" s="113"/>
      <c r="NZ5" s="113"/>
      <c r="OA5" s="113"/>
      <c r="OB5" s="113"/>
      <c r="OC5" s="113"/>
      <c r="OD5" s="113"/>
      <c r="OE5" s="113"/>
      <c r="OF5" s="113"/>
      <c r="OG5" s="113"/>
      <c r="OH5" s="113"/>
      <c r="OI5" s="113"/>
      <c r="OJ5" s="113"/>
      <c r="OK5" s="113"/>
      <c r="OL5" s="113"/>
      <c r="OM5" s="113"/>
      <c r="ON5" s="113"/>
      <c r="OO5" s="113"/>
      <c r="OP5" s="113"/>
      <c r="OQ5" s="113"/>
      <c r="OR5" s="113"/>
      <c r="OS5" s="113"/>
      <c r="OT5" s="113"/>
      <c r="OU5" s="113"/>
      <c r="OV5" s="113"/>
      <c r="OW5" s="113"/>
      <c r="OX5" s="113"/>
      <c r="OY5" s="113"/>
      <c r="OZ5" s="113"/>
      <c r="PA5" s="113"/>
      <c r="PB5" s="113"/>
      <c r="PC5" s="113"/>
      <c r="PD5" s="113"/>
      <c r="PE5" s="113"/>
      <c r="PF5" s="113"/>
      <c r="PG5" s="113"/>
      <c r="PH5" s="113"/>
      <c r="PI5" s="113"/>
      <c r="PJ5" s="113"/>
      <c r="PK5" s="113"/>
      <c r="PL5" s="113"/>
      <c r="PM5" s="113"/>
      <c r="PN5" s="113"/>
      <c r="PO5" s="113"/>
      <c r="PP5" s="113"/>
      <c r="PQ5" s="113"/>
      <c r="PR5" s="113"/>
      <c r="PS5" s="113"/>
      <c r="PT5" s="113"/>
      <c r="PU5" s="113"/>
      <c r="PV5" s="113"/>
      <c r="PW5" s="113"/>
      <c r="PX5" s="113"/>
      <c r="PY5" s="113"/>
      <c r="PZ5" s="113"/>
      <c r="QA5" s="113"/>
      <c r="QB5" s="113"/>
      <c r="QC5" s="113"/>
      <c r="QD5" s="113"/>
      <c r="QE5" s="113"/>
      <c r="QF5" s="113"/>
      <c r="QG5" s="113"/>
      <c r="QH5" s="113"/>
      <c r="QI5" s="113"/>
      <c r="QJ5" s="113"/>
      <c r="QK5" s="113"/>
      <c r="QL5" s="113"/>
      <c r="QM5" s="113"/>
      <c r="QN5" s="113"/>
      <c r="QO5" s="113"/>
      <c r="QP5" s="113"/>
      <c r="QQ5" s="113"/>
      <c r="QR5" s="113"/>
      <c r="QS5" s="113"/>
      <c r="QT5" s="113"/>
      <c r="QU5" s="113"/>
      <c r="QV5" s="113"/>
      <c r="QW5" s="113"/>
      <c r="QX5" s="113"/>
      <c r="QY5" s="113"/>
      <c r="QZ5" s="113"/>
      <c r="RA5" s="113"/>
      <c r="RB5" s="113"/>
      <c r="RC5" s="113"/>
      <c r="RD5" s="113"/>
      <c r="RE5" s="113"/>
      <c r="RF5" s="113"/>
      <c r="RG5" s="113"/>
      <c r="RH5" s="113"/>
      <c r="RI5" s="113"/>
      <c r="RJ5" s="113"/>
      <c r="RK5" s="113"/>
      <c r="RL5" s="113"/>
      <c r="RM5" s="113"/>
      <c r="RN5" s="113"/>
      <c r="RO5" s="113"/>
      <c r="RP5" s="113"/>
      <c r="RQ5" s="113"/>
      <c r="RR5" s="113"/>
      <c r="RS5" s="113"/>
      <c r="RT5" s="113"/>
      <c r="RU5" s="113"/>
      <c r="RV5" s="113"/>
      <c r="RW5" s="113"/>
      <c r="RX5" s="113"/>
      <c r="RY5" s="113"/>
      <c r="RZ5" s="113"/>
      <c r="SA5" s="113"/>
      <c r="SB5" s="113"/>
      <c r="SC5" s="113"/>
      <c r="SD5" s="113"/>
      <c r="SE5" s="113"/>
      <c r="SF5" s="113"/>
      <c r="SG5" s="113"/>
      <c r="SH5" s="113"/>
      <c r="SI5" s="113"/>
      <c r="SJ5" s="113"/>
      <c r="SK5" s="113"/>
      <c r="SL5" s="113"/>
      <c r="SM5" s="113"/>
      <c r="SN5" s="113"/>
      <c r="SO5" s="113"/>
      <c r="SP5" s="113"/>
      <c r="SQ5" s="113"/>
      <c r="SR5" s="113"/>
      <c r="SS5" s="113"/>
      <c r="ST5" s="113"/>
      <c r="SU5" s="113"/>
      <c r="SV5" s="113"/>
      <c r="SW5" s="113"/>
      <c r="SX5" s="113"/>
      <c r="SY5" s="113"/>
      <c r="SZ5" s="113"/>
      <c r="TA5" s="113"/>
      <c r="TB5" s="113"/>
      <c r="TC5" s="113"/>
      <c r="TD5" s="113"/>
      <c r="TE5" s="113"/>
      <c r="TF5" s="113"/>
      <c r="TG5" s="113"/>
      <c r="TH5" s="113"/>
      <c r="TI5" s="113"/>
      <c r="TJ5" s="113"/>
      <c r="TK5" s="113"/>
      <c r="TL5" s="113"/>
      <c r="TM5" s="113"/>
      <c r="TN5" s="113"/>
      <c r="TO5" s="113"/>
      <c r="TP5" s="113"/>
      <c r="TQ5" s="113"/>
      <c r="TR5" s="113"/>
      <c r="TS5" s="113"/>
      <c r="TT5" s="113"/>
      <c r="TU5" s="113"/>
      <c r="TV5" s="113"/>
      <c r="TW5" s="113"/>
      <c r="TX5" s="113"/>
      <c r="TY5" s="113"/>
      <c r="TZ5" s="113"/>
      <c r="UA5" s="113"/>
      <c r="UB5" s="113"/>
      <c r="UC5" s="113"/>
      <c r="UD5" s="113"/>
      <c r="UE5" s="113"/>
      <c r="UF5" s="113"/>
      <c r="UG5" s="113"/>
      <c r="UH5" s="113"/>
      <c r="UI5" s="113"/>
      <c r="UJ5" s="113"/>
      <c r="UK5" s="113"/>
      <c r="UL5" s="113"/>
      <c r="UM5" s="113"/>
      <c r="UN5" s="113"/>
      <c r="UO5" s="113"/>
      <c r="UP5" s="113"/>
      <c r="UQ5" s="113"/>
      <c r="UR5" s="113"/>
      <c r="US5" s="113"/>
      <c r="UT5" s="113"/>
      <c r="UU5" s="113"/>
      <c r="UV5" s="113"/>
      <c r="UW5" s="113"/>
      <c r="UX5" s="113"/>
      <c r="UY5" s="113"/>
      <c r="UZ5" s="113"/>
      <c r="VA5" s="113"/>
      <c r="VB5" s="113"/>
      <c r="VC5" s="113"/>
      <c r="VD5" s="113"/>
      <c r="VE5" s="113"/>
      <c r="VF5" s="113"/>
      <c r="VG5" s="113"/>
      <c r="VH5" s="113"/>
      <c r="VI5" s="113"/>
      <c r="VJ5" s="113"/>
      <c r="VK5" s="113"/>
      <c r="VL5" s="113"/>
      <c r="VM5" s="113"/>
      <c r="VN5" s="113"/>
      <c r="VO5" s="113"/>
      <c r="VP5" s="113"/>
      <c r="VQ5" s="113"/>
      <c r="VR5" s="113"/>
      <c r="VS5" s="113"/>
      <c r="VT5" s="113"/>
      <c r="VU5" s="113"/>
      <c r="VV5" s="113"/>
      <c r="VW5" s="113"/>
      <c r="VX5" s="113"/>
      <c r="VY5" s="113"/>
      <c r="VZ5" s="113"/>
      <c r="WA5" s="113"/>
      <c r="WB5" s="113"/>
      <c r="WC5" s="113"/>
      <c r="WD5" s="113"/>
      <c r="WE5" s="113"/>
      <c r="WF5" s="113"/>
      <c r="WG5" s="113"/>
      <c r="WH5" s="113"/>
      <c r="WI5" s="113"/>
      <c r="WJ5" s="113"/>
      <c r="WK5" s="113"/>
      <c r="WL5" s="113"/>
      <c r="WM5" s="113"/>
      <c r="WN5" s="113"/>
      <c r="WO5" s="113"/>
      <c r="WP5" s="113"/>
      <c r="WQ5" s="113"/>
      <c r="WR5" s="113"/>
      <c r="WS5" s="113"/>
      <c r="WT5" s="113"/>
      <c r="WU5" s="113"/>
      <c r="WV5" s="113"/>
      <c r="WW5" s="113"/>
      <c r="WX5" s="113"/>
      <c r="WY5" s="113"/>
      <c r="WZ5" s="113"/>
      <c r="XA5" s="113"/>
      <c r="XB5" s="113"/>
      <c r="XC5" s="113"/>
      <c r="XD5" s="113"/>
      <c r="XE5" s="113"/>
      <c r="XF5" s="113"/>
      <c r="XG5" s="113"/>
      <c r="XH5" s="113"/>
      <c r="XI5" s="113"/>
      <c r="XJ5" s="113"/>
      <c r="XK5" s="113"/>
      <c r="XL5" s="113"/>
      <c r="XM5" s="113"/>
      <c r="XN5" s="113"/>
      <c r="XO5" s="113"/>
      <c r="XP5" s="113"/>
      <c r="XQ5" s="113"/>
      <c r="XR5" s="113"/>
      <c r="XS5" s="113"/>
      <c r="XT5" s="113"/>
      <c r="XU5" s="113"/>
      <c r="XV5" s="113"/>
      <c r="XW5" s="113"/>
      <c r="XX5" s="113"/>
      <c r="XY5" s="113"/>
      <c r="XZ5" s="113"/>
      <c r="YA5" s="113"/>
      <c r="YB5" s="113"/>
      <c r="YC5" s="113"/>
      <c r="YD5" s="113"/>
      <c r="YE5" s="113"/>
      <c r="YF5" s="113"/>
      <c r="YG5" s="113"/>
      <c r="YH5" s="113"/>
      <c r="YI5" s="113"/>
      <c r="YJ5" s="113"/>
      <c r="YK5" s="113"/>
      <c r="YL5" s="113"/>
      <c r="YM5" s="113"/>
      <c r="YN5" s="113"/>
      <c r="YO5" s="113"/>
      <c r="YP5" s="113"/>
      <c r="YQ5" s="113"/>
      <c r="YR5" s="113"/>
      <c r="YS5" s="113"/>
      <c r="YT5" s="113"/>
      <c r="YU5" s="113"/>
      <c r="YV5" s="113"/>
      <c r="YW5" s="113"/>
      <c r="YX5" s="113"/>
      <c r="YY5" s="113"/>
      <c r="YZ5" s="113"/>
      <c r="ZA5" s="113"/>
      <c r="ZB5" s="113"/>
      <c r="ZC5" s="113"/>
      <c r="ZD5" s="113"/>
      <c r="ZE5" s="113"/>
      <c r="ZF5" s="113"/>
      <c r="ZG5" s="113"/>
      <c r="ZH5" s="113"/>
      <c r="ZI5" s="113"/>
      <c r="ZJ5" s="113"/>
      <c r="ZK5" s="113"/>
      <c r="ZL5" s="113"/>
      <c r="ZM5" s="113"/>
      <c r="ZN5" s="113"/>
      <c r="ZO5" s="113"/>
      <c r="ZP5" s="113"/>
      <c r="ZQ5" s="113"/>
      <c r="ZR5" s="113"/>
      <c r="ZS5" s="113"/>
      <c r="ZT5" s="113"/>
      <c r="ZU5" s="113"/>
      <c r="ZV5" s="113"/>
      <c r="ZW5" s="113"/>
      <c r="ZX5" s="113"/>
      <c r="ZY5" s="113"/>
      <c r="ZZ5" s="113"/>
      <c r="AAA5" s="113"/>
      <c r="AAB5" s="113"/>
      <c r="AAC5" s="113"/>
      <c r="AAD5" s="113"/>
      <c r="AAE5" s="113"/>
      <c r="AAF5" s="113"/>
      <c r="AAG5" s="113"/>
      <c r="AAH5" s="113"/>
      <c r="AAI5" s="113"/>
      <c r="AAJ5" s="113"/>
      <c r="AAK5" s="113"/>
      <c r="AAL5" s="113"/>
      <c r="AAM5" s="113"/>
      <c r="AAN5" s="113"/>
      <c r="AAO5" s="113"/>
      <c r="AAP5" s="113"/>
      <c r="AAQ5" s="113"/>
      <c r="AAR5" s="113"/>
      <c r="AAS5" s="113"/>
      <c r="AAT5" s="113"/>
      <c r="AAU5" s="113"/>
      <c r="AAV5" s="113"/>
      <c r="AAW5" s="113"/>
      <c r="AAX5" s="113"/>
      <c r="AAY5" s="113"/>
      <c r="AAZ5" s="113"/>
      <c r="ABA5" s="113"/>
      <c r="ABB5" s="113"/>
      <c r="ABC5" s="113"/>
      <c r="ABD5" s="113"/>
      <c r="ABE5" s="113"/>
      <c r="ABF5" s="113"/>
      <c r="ABG5" s="113"/>
      <c r="ABH5" s="113"/>
      <c r="ABI5" s="113"/>
      <c r="ABJ5" s="113"/>
      <c r="ABK5" s="113"/>
      <c r="ABL5" s="113"/>
      <c r="ABM5" s="113"/>
      <c r="ABN5" s="113"/>
      <c r="ABO5" s="113"/>
      <c r="ABP5" s="113"/>
      <c r="ABQ5" s="113"/>
      <c r="ABR5" s="113"/>
      <c r="ABS5" s="113"/>
      <c r="ABT5" s="113"/>
      <c r="ABU5" s="113"/>
      <c r="ABV5" s="113"/>
      <c r="ABW5" s="113"/>
      <c r="ABX5" s="113"/>
      <c r="ABY5" s="113"/>
      <c r="ABZ5" s="113"/>
      <c r="ACA5" s="113"/>
      <c r="ACB5" s="113"/>
      <c r="ACC5" s="113"/>
      <c r="ACD5" s="113"/>
      <c r="ACE5" s="113"/>
      <c r="ACF5" s="113"/>
      <c r="ACG5" s="113"/>
      <c r="ACH5" s="113"/>
      <c r="ACI5" s="113"/>
      <c r="ACJ5" s="113"/>
      <c r="ACK5" s="113"/>
      <c r="ACL5" s="113"/>
      <c r="ACM5" s="113"/>
      <c r="ACN5" s="113"/>
      <c r="ACO5" s="113"/>
      <c r="ACP5" s="113"/>
      <c r="ACQ5" s="113"/>
      <c r="ACR5" s="113"/>
      <c r="ACS5" s="113"/>
      <c r="ACT5" s="113"/>
      <c r="ACU5" s="113"/>
      <c r="ACV5" s="113"/>
      <c r="ACW5" s="113"/>
      <c r="ACX5" s="113"/>
      <c r="ACY5" s="113"/>
      <c r="ACZ5" s="113"/>
      <c r="ADA5" s="113"/>
      <c r="ADB5" s="113"/>
      <c r="ADC5" s="113"/>
      <c r="ADD5" s="113"/>
      <c r="ADE5" s="113"/>
      <c r="ADF5" s="113"/>
      <c r="ADG5" s="113"/>
      <c r="ADH5" s="113"/>
      <c r="ADI5" s="113"/>
      <c r="ADJ5" s="113"/>
      <c r="ADK5" s="113"/>
      <c r="ADL5" s="113"/>
      <c r="ADM5" s="113"/>
      <c r="ADN5" s="113"/>
      <c r="ADO5" s="113"/>
      <c r="ADP5" s="113"/>
      <c r="ADQ5" s="113"/>
      <c r="ADR5" s="113"/>
      <c r="ADS5" s="113"/>
      <c r="ADT5" s="113"/>
      <c r="ADU5" s="113"/>
      <c r="ADV5" s="113"/>
      <c r="ADW5" s="113"/>
      <c r="ADX5" s="113"/>
      <c r="ADY5" s="113"/>
      <c r="ADZ5" s="113"/>
      <c r="AEA5" s="113"/>
      <c r="AEB5" s="113"/>
      <c r="AEC5" s="113"/>
      <c r="AED5" s="113"/>
      <c r="AEE5" s="113"/>
      <c r="AEF5" s="113"/>
      <c r="AEG5" s="113"/>
      <c r="AEH5" s="113"/>
      <c r="AEI5" s="113"/>
      <c r="AEJ5" s="113"/>
      <c r="AEK5" s="113"/>
      <c r="AEL5" s="113"/>
      <c r="AEM5" s="113"/>
      <c r="AEN5" s="113"/>
      <c r="AEO5" s="113"/>
      <c r="AEP5" s="113"/>
      <c r="AEQ5" s="113"/>
      <c r="AER5" s="113"/>
      <c r="AES5" s="113"/>
      <c r="AET5" s="113"/>
      <c r="AEU5" s="113"/>
      <c r="AEV5" s="113"/>
      <c r="AEW5" s="113"/>
      <c r="AEX5" s="113"/>
      <c r="AEY5" s="113"/>
      <c r="AEZ5" s="113"/>
      <c r="AFA5" s="113"/>
      <c r="AFB5" s="113"/>
      <c r="AFC5" s="113"/>
      <c r="AFD5" s="113"/>
      <c r="AFE5" s="113"/>
      <c r="AFF5" s="113"/>
      <c r="AFG5" s="113"/>
      <c r="AFH5" s="113"/>
      <c r="AFI5" s="113"/>
      <c r="AFJ5" s="113"/>
      <c r="AFK5" s="113"/>
      <c r="AFL5" s="113"/>
      <c r="AFM5" s="113"/>
      <c r="AFN5" s="113"/>
      <c r="AFO5" s="113"/>
      <c r="AFP5" s="113"/>
      <c r="AFQ5" s="113"/>
      <c r="AFR5" s="113"/>
      <c r="AFS5" s="113"/>
      <c r="AFT5" s="113"/>
      <c r="AFU5" s="113"/>
      <c r="AFV5" s="113"/>
      <c r="AFW5" s="113"/>
      <c r="AFX5" s="113"/>
      <c r="AFY5" s="113"/>
      <c r="AFZ5" s="113"/>
      <c r="AGA5" s="113"/>
      <c r="AGB5" s="113"/>
      <c r="AGC5" s="113"/>
      <c r="AGD5" s="113"/>
      <c r="AGE5" s="113"/>
      <c r="AGF5" s="113"/>
      <c r="AGG5" s="113"/>
      <c r="AGH5" s="113"/>
      <c r="AGI5" s="113"/>
      <c r="AGJ5" s="113"/>
      <c r="AGK5" s="113"/>
      <c r="AGL5" s="113"/>
      <c r="AGM5" s="113"/>
      <c r="AGN5" s="113"/>
      <c r="AGO5" s="113"/>
      <c r="AGP5" s="113"/>
      <c r="AGQ5" s="113"/>
      <c r="AGR5" s="113"/>
      <c r="AGS5" s="113"/>
      <c r="AGT5" s="113"/>
      <c r="AGU5" s="113"/>
      <c r="AGV5" s="113"/>
      <c r="AGW5" s="113"/>
      <c r="AGX5" s="113"/>
      <c r="AGY5" s="113"/>
      <c r="AGZ5" s="113"/>
      <c r="AHA5" s="113"/>
      <c r="AHB5" s="113"/>
      <c r="AHC5" s="113"/>
      <c r="AHD5" s="113"/>
      <c r="AHE5" s="113"/>
      <c r="AHF5" s="113"/>
      <c r="AHG5" s="113"/>
      <c r="AHH5" s="113"/>
      <c r="AHI5" s="113"/>
      <c r="AHJ5" s="113"/>
      <c r="AHK5" s="113"/>
      <c r="AHL5" s="113"/>
      <c r="AHM5" s="113"/>
      <c r="AHN5" s="113"/>
      <c r="AHO5" s="113"/>
      <c r="AHP5" s="113"/>
      <c r="AHQ5" s="113"/>
      <c r="AHR5" s="113"/>
      <c r="AHS5" s="113"/>
      <c r="AHT5" s="113"/>
      <c r="AHU5" s="113"/>
      <c r="AHV5" s="113"/>
      <c r="AHW5" s="113"/>
      <c r="AHX5" s="113"/>
      <c r="AHY5" s="113"/>
      <c r="AHZ5" s="113"/>
      <c r="AIA5" s="113"/>
      <c r="AIB5" s="113"/>
      <c r="AIC5" s="113"/>
      <c r="AID5" s="113"/>
      <c r="AIE5" s="113"/>
      <c r="AIF5" s="113"/>
      <c r="AIG5" s="113"/>
      <c r="AIH5" s="113"/>
      <c r="AII5" s="113"/>
      <c r="AIJ5" s="113"/>
      <c r="AIK5" s="113"/>
      <c r="AIL5" s="113"/>
      <c r="AIM5" s="113"/>
      <c r="AIN5" s="113"/>
      <c r="AIO5" s="113"/>
      <c r="AIP5" s="113"/>
      <c r="AIQ5" s="113"/>
      <c r="AIR5" s="113"/>
      <c r="AIS5" s="113"/>
      <c r="AIT5" s="113"/>
      <c r="AIU5" s="113"/>
      <c r="AIV5" s="113"/>
      <c r="AIW5" s="113"/>
      <c r="AIX5" s="113"/>
      <c r="AIY5" s="113"/>
      <c r="AIZ5" s="113"/>
      <c r="AJA5" s="113"/>
      <c r="AJB5" s="113"/>
      <c r="AJC5" s="113"/>
      <c r="AJD5" s="113"/>
      <c r="AJE5" s="113"/>
      <c r="AJF5" s="113"/>
      <c r="AJG5" s="113"/>
      <c r="AJH5" s="113"/>
      <c r="AJI5" s="113"/>
      <c r="AJJ5" s="113"/>
      <c r="AJK5" s="113"/>
      <c r="AJL5" s="113"/>
      <c r="AJM5" s="113"/>
      <c r="AJN5" s="113"/>
      <c r="AJO5" s="113"/>
      <c r="AJP5" s="113"/>
      <c r="AJQ5" s="113"/>
      <c r="AJR5" s="113"/>
      <c r="AJS5" s="113"/>
      <c r="AJT5" s="113"/>
      <c r="AJU5" s="113"/>
      <c r="AJV5" s="113"/>
      <c r="AJW5" s="113"/>
      <c r="AJX5" s="113"/>
      <c r="AJY5" s="113"/>
      <c r="AJZ5" s="113"/>
      <c r="AKA5" s="113"/>
      <c r="AKB5" s="113"/>
      <c r="AKC5" s="113"/>
      <c r="AKD5" s="113"/>
      <c r="AKE5" s="113"/>
      <c r="AKF5" s="113"/>
      <c r="AKG5" s="113"/>
      <c r="AKH5" s="113"/>
      <c r="AKI5" s="113"/>
      <c r="AKJ5" s="113"/>
      <c r="AKK5" s="113"/>
      <c r="AKL5" s="113"/>
      <c r="AKM5" s="113"/>
      <c r="AKN5" s="113"/>
      <c r="AKO5" s="113"/>
      <c r="AKP5" s="113"/>
      <c r="AKQ5" s="113"/>
      <c r="AKR5" s="113"/>
      <c r="AKS5" s="113"/>
      <c r="AKT5" s="113"/>
      <c r="AKU5" s="113"/>
      <c r="AKV5" s="113"/>
      <c r="AKW5" s="113"/>
      <c r="AKX5" s="113"/>
      <c r="AKY5" s="113"/>
      <c r="AKZ5" s="113"/>
      <c r="ALA5" s="113"/>
      <c r="ALB5" s="113"/>
      <c r="ALC5" s="113"/>
      <c r="ALD5" s="113"/>
      <c r="ALE5" s="113"/>
      <c r="ALF5" s="113"/>
      <c r="ALG5" s="113"/>
      <c r="ALH5" s="113"/>
      <c r="ALI5" s="113"/>
      <c r="ALJ5" s="113"/>
      <c r="ALK5" s="113"/>
      <c r="ALL5" s="113"/>
      <c r="ALM5" s="113"/>
      <c r="ALN5" s="113"/>
      <c r="ALO5" s="113"/>
      <c r="ALP5" s="113"/>
      <c r="ALQ5" s="113"/>
      <c r="ALR5" s="113"/>
      <c r="ALS5" s="113"/>
      <c r="ALT5" s="113"/>
      <c r="ALU5" s="113"/>
      <c r="ALV5" s="113"/>
      <c r="ALW5" s="113"/>
      <c r="ALX5" s="113"/>
      <c r="ALY5" s="113"/>
      <c r="ALZ5" s="113"/>
      <c r="AMA5" s="122"/>
      <c r="AMB5" s="122"/>
      <c r="AMC5" s="122"/>
      <c r="AMD5" s="122"/>
      <c r="AME5" s="122"/>
      <c r="AMF5" s="122"/>
      <c r="AMG5" s="122"/>
      <c r="AMH5" s="122"/>
      <c r="AMI5" s="122"/>
      <c r="AMJ5" s="122"/>
    </row>
    <row r="6" spans="1:1024" ht="17.25" customHeight="1" x14ac:dyDescent="0.25">
      <c r="A6" s="180"/>
      <c r="B6" s="207" t="s">
        <v>139</v>
      </c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113"/>
      <c r="AI6" s="113"/>
      <c r="AJ6" s="113"/>
      <c r="AK6" s="113"/>
      <c r="AL6" s="113"/>
      <c r="AM6" s="179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  <c r="HG6" s="113"/>
      <c r="HH6" s="113"/>
      <c r="HI6" s="113"/>
      <c r="HJ6" s="113"/>
      <c r="HK6" s="113"/>
      <c r="HL6" s="113"/>
      <c r="HM6" s="113"/>
      <c r="HN6" s="113"/>
      <c r="HO6" s="113"/>
      <c r="HP6" s="113"/>
      <c r="HQ6" s="113"/>
      <c r="HR6" s="113"/>
      <c r="HS6" s="113"/>
      <c r="HT6" s="113"/>
      <c r="HU6" s="113"/>
      <c r="HV6" s="113"/>
      <c r="HW6" s="113"/>
      <c r="HX6" s="113"/>
      <c r="HY6" s="113"/>
      <c r="HZ6" s="113"/>
      <c r="IA6" s="113"/>
      <c r="IB6" s="113"/>
      <c r="IC6" s="113"/>
      <c r="ID6" s="113"/>
      <c r="IE6" s="113"/>
      <c r="IF6" s="113"/>
      <c r="IG6" s="113"/>
      <c r="IH6" s="113"/>
      <c r="II6" s="113"/>
      <c r="IJ6" s="113"/>
      <c r="IK6" s="113"/>
      <c r="IL6" s="113"/>
      <c r="IM6" s="113"/>
      <c r="IN6" s="113"/>
      <c r="IO6" s="113"/>
      <c r="IP6" s="113"/>
      <c r="IQ6" s="113"/>
      <c r="IR6" s="113"/>
      <c r="IS6" s="113"/>
      <c r="IT6" s="113"/>
      <c r="IU6" s="113"/>
      <c r="IV6" s="113"/>
      <c r="IW6" s="113"/>
      <c r="IX6" s="113"/>
      <c r="IY6" s="113"/>
      <c r="IZ6" s="113"/>
      <c r="JA6" s="113"/>
      <c r="JB6" s="113"/>
      <c r="JC6" s="113"/>
      <c r="JD6" s="113"/>
      <c r="JE6" s="113"/>
      <c r="JF6" s="113"/>
      <c r="JG6" s="113"/>
      <c r="JH6" s="113"/>
      <c r="JI6" s="113"/>
      <c r="JJ6" s="113"/>
      <c r="JK6" s="113"/>
      <c r="JL6" s="113"/>
      <c r="JM6" s="113"/>
      <c r="JN6" s="113"/>
      <c r="JO6" s="113"/>
      <c r="JP6" s="113"/>
      <c r="JQ6" s="113"/>
      <c r="JR6" s="113"/>
      <c r="JS6" s="113"/>
      <c r="JT6" s="113"/>
      <c r="JU6" s="113"/>
      <c r="JV6" s="113"/>
      <c r="JW6" s="113"/>
      <c r="JX6" s="113"/>
      <c r="JY6" s="113"/>
      <c r="JZ6" s="113"/>
      <c r="KA6" s="113"/>
      <c r="KB6" s="113"/>
      <c r="KC6" s="113"/>
      <c r="KD6" s="113"/>
      <c r="KE6" s="113"/>
      <c r="KF6" s="113"/>
      <c r="KG6" s="113"/>
      <c r="KH6" s="113"/>
      <c r="KI6" s="113"/>
      <c r="KJ6" s="113"/>
      <c r="KK6" s="113"/>
      <c r="KL6" s="113"/>
      <c r="KM6" s="113"/>
      <c r="KN6" s="113"/>
      <c r="KO6" s="113"/>
      <c r="KP6" s="113"/>
      <c r="KQ6" s="113"/>
      <c r="KR6" s="113"/>
      <c r="KS6" s="113"/>
      <c r="KT6" s="113"/>
      <c r="KU6" s="113"/>
      <c r="KV6" s="113"/>
      <c r="KW6" s="113"/>
      <c r="KX6" s="113"/>
      <c r="KY6" s="113"/>
      <c r="KZ6" s="113"/>
      <c r="LA6" s="113"/>
      <c r="LB6" s="113"/>
      <c r="LC6" s="113"/>
      <c r="LD6" s="113"/>
      <c r="LE6" s="113"/>
      <c r="LF6" s="113"/>
      <c r="LG6" s="113"/>
      <c r="LH6" s="113"/>
      <c r="LI6" s="113"/>
      <c r="LJ6" s="113"/>
      <c r="LK6" s="113"/>
      <c r="LL6" s="113"/>
      <c r="LM6" s="113"/>
      <c r="LN6" s="113"/>
      <c r="LO6" s="113"/>
      <c r="LP6" s="113"/>
      <c r="LQ6" s="113"/>
      <c r="LR6" s="113"/>
      <c r="LS6" s="113"/>
      <c r="LT6" s="113"/>
      <c r="LU6" s="113"/>
      <c r="LV6" s="113"/>
      <c r="LW6" s="113"/>
      <c r="LX6" s="113"/>
      <c r="LY6" s="113"/>
      <c r="LZ6" s="113"/>
      <c r="MA6" s="113"/>
      <c r="MB6" s="113"/>
      <c r="MC6" s="113"/>
      <c r="MD6" s="113"/>
      <c r="ME6" s="113"/>
      <c r="MF6" s="113"/>
      <c r="MG6" s="113"/>
      <c r="MH6" s="113"/>
      <c r="MI6" s="113"/>
      <c r="MJ6" s="113"/>
      <c r="MK6" s="113"/>
      <c r="ML6" s="113"/>
      <c r="MM6" s="113"/>
      <c r="MN6" s="113"/>
      <c r="MO6" s="113"/>
      <c r="MP6" s="113"/>
      <c r="MQ6" s="113"/>
      <c r="MR6" s="113"/>
      <c r="MS6" s="113"/>
      <c r="MT6" s="113"/>
      <c r="MU6" s="113"/>
      <c r="MV6" s="113"/>
      <c r="MW6" s="113"/>
      <c r="MX6" s="113"/>
      <c r="MY6" s="113"/>
      <c r="MZ6" s="113"/>
      <c r="NA6" s="113"/>
      <c r="NB6" s="113"/>
      <c r="NC6" s="113"/>
      <c r="ND6" s="113"/>
      <c r="NE6" s="113"/>
      <c r="NF6" s="113"/>
      <c r="NG6" s="113"/>
      <c r="NH6" s="113"/>
      <c r="NI6" s="113"/>
      <c r="NJ6" s="113"/>
      <c r="NK6" s="113"/>
      <c r="NL6" s="113"/>
      <c r="NM6" s="113"/>
      <c r="NN6" s="113"/>
      <c r="NO6" s="113"/>
      <c r="NP6" s="113"/>
      <c r="NQ6" s="113"/>
      <c r="NR6" s="113"/>
      <c r="NS6" s="113"/>
      <c r="NT6" s="113"/>
      <c r="NU6" s="113"/>
      <c r="NV6" s="113"/>
      <c r="NW6" s="113"/>
      <c r="NX6" s="113"/>
      <c r="NY6" s="113"/>
      <c r="NZ6" s="113"/>
      <c r="OA6" s="113"/>
      <c r="OB6" s="113"/>
      <c r="OC6" s="113"/>
      <c r="OD6" s="113"/>
      <c r="OE6" s="113"/>
      <c r="OF6" s="113"/>
      <c r="OG6" s="113"/>
      <c r="OH6" s="113"/>
      <c r="OI6" s="113"/>
      <c r="OJ6" s="113"/>
      <c r="OK6" s="113"/>
      <c r="OL6" s="113"/>
      <c r="OM6" s="113"/>
      <c r="ON6" s="113"/>
      <c r="OO6" s="113"/>
      <c r="OP6" s="113"/>
      <c r="OQ6" s="113"/>
      <c r="OR6" s="113"/>
      <c r="OS6" s="113"/>
      <c r="OT6" s="113"/>
      <c r="OU6" s="113"/>
      <c r="OV6" s="113"/>
      <c r="OW6" s="113"/>
      <c r="OX6" s="113"/>
      <c r="OY6" s="113"/>
      <c r="OZ6" s="113"/>
      <c r="PA6" s="113"/>
      <c r="PB6" s="113"/>
      <c r="PC6" s="113"/>
      <c r="PD6" s="113"/>
      <c r="PE6" s="113"/>
      <c r="PF6" s="113"/>
      <c r="PG6" s="113"/>
      <c r="PH6" s="113"/>
      <c r="PI6" s="113"/>
      <c r="PJ6" s="113"/>
      <c r="PK6" s="113"/>
      <c r="PL6" s="113"/>
      <c r="PM6" s="113"/>
      <c r="PN6" s="113"/>
      <c r="PO6" s="113"/>
      <c r="PP6" s="113"/>
      <c r="PQ6" s="113"/>
      <c r="PR6" s="113"/>
      <c r="PS6" s="113"/>
      <c r="PT6" s="113"/>
      <c r="PU6" s="113"/>
      <c r="PV6" s="113"/>
      <c r="PW6" s="113"/>
      <c r="PX6" s="113"/>
      <c r="PY6" s="113"/>
      <c r="PZ6" s="113"/>
      <c r="QA6" s="113"/>
      <c r="QB6" s="113"/>
      <c r="QC6" s="113"/>
      <c r="QD6" s="113"/>
      <c r="QE6" s="113"/>
      <c r="QF6" s="113"/>
      <c r="QG6" s="113"/>
      <c r="QH6" s="113"/>
      <c r="QI6" s="113"/>
      <c r="QJ6" s="113"/>
      <c r="QK6" s="113"/>
      <c r="QL6" s="113"/>
      <c r="QM6" s="113"/>
      <c r="QN6" s="113"/>
      <c r="QO6" s="113"/>
      <c r="QP6" s="113"/>
      <c r="QQ6" s="113"/>
      <c r="QR6" s="113"/>
      <c r="QS6" s="113"/>
      <c r="QT6" s="113"/>
      <c r="QU6" s="113"/>
      <c r="QV6" s="113"/>
      <c r="QW6" s="113"/>
      <c r="QX6" s="113"/>
      <c r="QY6" s="113"/>
      <c r="QZ6" s="113"/>
      <c r="RA6" s="113"/>
      <c r="RB6" s="113"/>
      <c r="RC6" s="113"/>
      <c r="RD6" s="113"/>
      <c r="RE6" s="113"/>
      <c r="RF6" s="113"/>
      <c r="RG6" s="113"/>
      <c r="RH6" s="113"/>
      <c r="RI6" s="113"/>
      <c r="RJ6" s="113"/>
      <c r="RK6" s="113"/>
      <c r="RL6" s="113"/>
      <c r="RM6" s="113"/>
      <c r="RN6" s="113"/>
      <c r="RO6" s="113"/>
      <c r="RP6" s="113"/>
      <c r="RQ6" s="113"/>
      <c r="RR6" s="113"/>
      <c r="RS6" s="113"/>
      <c r="RT6" s="113"/>
      <c r="RU6" s="113"/>
      <c r="RV6" s="113"/>
      <c r="RW6" s="113"/>
      <c r="RX6" s="113"/>
      <c r="RY6" s="113"/>
      <c r="RZ6" s="113"/>
      <c r="SA6" s="113"/>
      <c r="SB6" s="113"/>
      <c r="SC6" s="113"/>
      <c r="SD6" s="113"/>
      <c r="SE6" s="113"/>
      <c r="SF6" s="113"/>
      <c r="SG6" s="113"/>
      <c r="SH6" s="113"/>
      <c r="SI6" s="113"/>
      <c r="SJ6" s="113"/>
      <c r="SK6" s="113"/>
      <c r="SL6" s="113"/>
      <c r="SM6" s="113"/>
      <c r="SN6" s="113"/>
      <c r="SO6" s="113"/>
      <c r="SP6" s="113"/>
      <c r="SQ6" s="113"/>
      <c r="SR6" s="113"/>
      <c r="SS6" s="113"/>
      <c r="ST6" s="113"/>
      <c r="SU6" s="113"/>
      <c r="SV6" s="113"/>
      <c r="SW6" s="113"/>
      <c r="SX6" s="113"/>
      <c r="SY6" s="113"/>
      <c r="SZ6" s="113"/>
      <c r="TA6" s="113"/>
      <c r="TB6" s="113"/>
      <c r="TC6" s="113"/>
      <c r="TD6" s="113"/>
      <c r="TE6" s="113"/>
      <c r="TF6" s="113"/>
      <c r="TG6" s="113"/>
      <c r="TH6" s="113"/>
      <c r="TI6" s="113"/>
      <c r="TJ6" s="113"/>
      <c r="TK6" s="113"/>
      <c r="TL6" s="113"/>
      <c r="TM6" s="113"/>
      <c r="TN6" s="113"/>
      <c r="TO6" s="113"/>
      <c r="TP6" s="113"/>
      <c r="TQ6" s="113"/>
      <c r="TR6" s="113"/>
      <c r="TS6" s="113"/>
      <c r="TT6" s="113"/>
      <c r="TU6" s="113"/>
      <c r="TV6" s="113"/>
      <c r="TW6" s="113"/>
      <c r="TX6" s="113"/>
      <c r="TY6" s="113"/>
      <c r="TZ6" s="113"/>
      <c r="UA6" s="113"/>
      <c r="UB6" s="113"/>
      <c r="UC6" s="113"/>
      <c r="UD6" s="113"/>
      <c r="UE6" s="113"/>
      <c r="UF6" s="113"/>
      <c r="UG6" s="113"/>
      <c r="UH6" s="113"/>
      <c r="UI6" s="113"/>
      <c r="UJ6" s="113"/>
      <c r="UK6" s="113"/>
      <c r="UL6" s="113"/>
      <c r="UM6" s="113"/>
      <c r="UN6" s="113"/>
      <c r="UO6" s="113"/>
      <c r="UP6" s="113"/>
      <c r="UQ6" s="113"/>
      <c r="UR6" s="113"/>
      <c r="US6" s="113"/>
      <c r="UT6" s="113"/>
      <c r="UU6" s="113"/>
      <c r="UV6" s="113"/>
      <c r="UW6" s="113"/>
      <c r="UX6" s="113"/>
      <c r="UY6" s="113"/>
      <c r="UZ6" s="113"/>
      <c r="VA6" s="113"/>
      <c r="VB6" s="113"/>
      <c r="VC6" s="113"/>
      <c r="VD6" s="113"/>
      <c r="VE6" s="113"/>
      <c r="VF6" s="113"/>
      <c r="VG6" s="113"/>
      <c r="VH6" s="113"/>
      <c r="VI6" s="113"/>
      <c r="VJ6" s="113"/>
      <c r="VK6" s="113"/>
      <c r="VL6" s="113"/>
      <c r="VM6" s="113"/>
      <c r="VN6" s="113"/>
      <c r="VO6" s="113"/>
      <c r="VP6" s="113"/>
      <c r="VQ6" s="113"/>
      <c r="VR6" s="113"/>
      <c r="VS6" s="113"/>
      <c r="VT6" s="113"/>
      <c r="VU6" s="113"/>
      <c r="VV6" s="113"/>
      <c r="VW6" s="113"/>
      <c r="VX6" s="113"/>
      <c r="VY6" s="113"/>
      <c r="VZ6" s="113"/>
      <c r="WA6" s="113"/>
      <c r="WB6" s="113"/>
      <c r="WC6" s="113"/>
      <c r="WD6" s="113"/>
      <c r="WE6" s="113"/>
      <c r="WF6" s="113"/>
      <c r="WG6" s="113"/>
      <c r="WH6" s="113"/>
      <c r="WI6" s="113"/>
      <c r="WJ6" s="113"/>
      <c r="WK6" s="113"/>
      <c r="WL6" s="113"/>
      <c r="WM6" s="113"/>
      <c r="WN6" s="113"/>
      <c r="WO6" s="113"/>
      <c r="WP6" s="113"/>
      <c r="WQ6" s="113"/>
      <c r="WR6" s="113"/>
      <c r="WS6" s="113"/>
      <c r="WT6" s="113"/>
      <c r="WU6" s="113"/>
      <c r="WV6" s="113"/>
      <c r="WW6" s="113"/>
      <c r="WX6" s="113"/>
      <c r="WY6" s="113"/>
      <c r="WZ6" s="113"/>
      <c r="XA6" s="113"/>
      <c r="XB6" s="113"/>
      <c r="XC6" s="113"/>
      <c r="XD6" s="113"/>
      <c r="XE6" s="113"/>
      <c r="XF6" s="113"/>
      <c r="XG6" s="113"/>
      <c r="XH6" s="113"/>
      <c r="XI6" s="113"/>
      <c r="XJ6" s="113"/>
      <c r="XK6" s="113"/>
      <c r="XL6" s="113"/>
      <c r="XM6" s="113"/>
      <c r="XN6" s="113"/>
      <c r="XO6" s="113"/>
      <c r="XP6" s="113"/>
      <c r="XQ6" s="113"/>
      <c r="XR6" s="113"/>
      <c r="XS6" s="113"/>
      <c r="XT6" s="113"/>
      <c r="XU6" s="113"/>
      <c r="XV6" s="113"/>
      <c r="XW6" s="113"/>
      <c r="XX6" s="113"/>
      <c r="XY6" s="113"/>
      <c r="XZ6" s="113"/>
      <c r="YA6" s="113"/>
      <c r="YB6" s="113"/>
      <c r="YC6" s="113"/>
      <c r="YD6" s="113"/>
      <c r="YE6" s="113"/>
      <c r="YF6" s="113"/>
      <c r="YG6" s="113"/>
      <c r="YH6" s="113"/>
      <c r="YI6" s="113"/>
      <c r="YJ6" s="113"/>
      <c r="YK6" s="113"/>
      <c r="YL6" s="113"/>
      <c r="YM6" s="113"/>
      <c r="YN6" s="113"/>
      <c r="YO6" s="113"/>
      <c r="YP6" s="113"/>
      <c r="YQ6" s="113"/>
      <c r="YR6" s="113"/>
      <c r="YS6" s="113"/>
      <c r="YT6" s="113"/>
      <c r="YU6" s="113"/>
      <c r="YV6" s="113"/>
      <c r="YW6" s="113"/>
      <c r="YX6" s="113"/>
      <c r="YY6" s="113"/>
      <c r="YZ6" s="113"/>
      <c r="ZA6" s="113"/>
      <c r="ZB6" s="113"/>
      <c r="ZC6" s="113"/>
      <c r="ZD6" s="113"/>
      <c r="ZE6" s="113"/>
      <c r="ZF6" s="113"/>
      <c r="ZG6" s="113"/>
      <c r="ZH6" s="113"/>
      <c r="ZI6" s="113"/>
      <c r="ZJ6" s="113"/>
      <c r="ZK6" s="113"/>
      <c r="ZL6" s="113"/>
      <c r="ZM6" s="113"/>
      <c r="ZN6" s="113"/>
      <c r="ZO6" s="113"/>
      <c r="ZP6" s="113"/>
      <c r="ZQ6" s="113"/>
      <c r="ZR6" s="113"/>
      <c r="ZS6" s="113"/>
      <c r="ZT6" s="113"/>
      <c r="ZU6" s="113"/>
      <c r="ZV6" s="113"/>
      <c r="ZW6" s="113"/>
      <c r="ZX6" s="113"/>
      <c r="ZY6" s="113"/>
      <c r="ZZ6" s="113"/>
      <c r="AAA6" s="113"/>
      <c r="AAB6" s="113"/>
      <c r="AAC6" s="113"/>
      <c r="AAD6" s="113"/>
      <c r="AAE6" s="113"/>
      <c r="AAF6" s="113"/>
      <c r="AAG6" s="113"/>
      <c r="AAH6" s="113"/>
      <c r="AAI6" s="113"/>
      <c r="AAJ6" s="113"/>
      <c r="AAK6" s="113"/>
      <c r="AAL6" s="113"/>
      <c r="AAM6" s="113"/>
      <c r="AAN6" s="113"/>
      <c r="AAO6" s="113"/>
      <c r="AAP6" s="113"/>
      <c r="AAQ6" s="113"/>
      <c r="AAR6" s="113"/>
      <c r="AAS6" s="113"/>
      <c r="AAT6" s="113"/>
      <c r="AAU6" s="113"/>
      <c r="AAV6" s="113"/>
      <c r="AAW6" s="113"/>
      <c r="AAX6" s="113"/>
      <c r="AAY6" s="113"/>
      <c r="AAZ6" s="113"/>
      <c r="ABA6" s="113"/>
      <c r="ABB6" s="113"/>
      <c r="ABC6" s="113"/>
      <c r="ABD6" s="113"/>
      <c r="ABE6" s="113"/>
      <c r="ABF6" s="113"/>
      <c r="ABG6" s="113"/>
      <c r="ABH6" s="113"/>
      <c r="ABI6" s="113"/>
      <c r="ABJ6" s="113"/>
      <c r="ABK6" s="113"/>
      <c r="ABL6" s="113"/>
      <c r="ABM6" s="113"/>
      <c r="ABN6" s="113"/>
      <c r="ABO6" s="113"/>
      <c r="ABP6" s="113"/>
      <c r="ABQ6" s="113"/>
      <c r="ABR6" s="113"/>
      <c r="ABS6" s="113"/>
      <c r="ABT6" s="113"/>
      <c r="ABU6" s="113"/>
      <c r="ABV6" s="113"/>
      <c r="ABW6" s="113"/>
      <c r="ABX6" s="113"/>
      <c r="ABY6" s="113"/>
      <c r="ABZ6" s="113"/>
      <c r="ACA6" s="113"/>
      <c r="ACB6" s="113"/>
      <c r="ACC6" s="113"/>
      <c r="ACD6" s="113"/>
      <c r="ACE6" s="113"/>
      <c r="ACF6" s="113"/>
      <c r="ACG6" s="113"/>
      <c r="ACH6" s="113"/>
      <c r="ACI6" s="113"/>
      <c r="ACJ6" s="113"/>
      <c r="ACK6" s="113"/>
      <c r="ACL6" s="113"/>
      <c r="ACM6" s="113"/>
      <c r="ACN6" s="113"/>
      <c r="ACO6" s="113"/>
      <c r="ACP6" s="113"/>
      <c r="ACQ6" s="113"/>
      <c r="ACR6" s="113"/>
      <c r="ACS6" s="113"/>
      <c r="ACT6" s="113"/>
      <c r="ACU6" s="113"/>
      <c r="ACV6" s="113"/>
      <c r="ACW6" s="113"/>
      <c r="ACX6" s="113"/>
      <c r="ACY6" s="113"/>
      <c r="ACZ6" s="113"/>
      <c r="ADA6" s="113"/>
      <c r="ADB6" s="113"/>
      <c r="ADC6" s="113"/>
      <c r="ADD6" s="113"/>
      <c r="ADE6" s="113"/>
      <c r="ADF6" s="113"/>
      <c r="ADG6" s="113"/>
      <c r="ADH6" s="113"/>
      <c r="ADI6" s="113"/>
      <c r="ADJ6" s="113"/>
      <c r="ADK6" s="113"/>
      <c r="ADL6" s="113"/>
      <c r="ADM6" s="113"/>
      <c r="ADN6" s="113"/>
      <c r="ADO6" s="113"/>
      <c r="ADP6" s="113"/>
      <c r="ADQ6" s="113"/>
      <c r="ADR6" s="113"/>
      <c r="ADS6" s="113"/>
      <c r="ADT6" s="113"/>
      <c r="ADU6" s="113"/>
      <c r="ADV6" s="113"/>
      <c r="ADW6" s="113"/>
      <c r="ADX6" s="113"/>
      <c r="ADY6" s="113"/>
      <c r="ADZ6" s="113"/>
      <c r="AEA6" s="113"/>
      <c r="AEB6" s="113"/>
      <c r="AEC6" s="113"/>
      <c r="AED6" s="113"/>
      <c r="AEE6" s="113"/>
      <c r="AEF6" s="113"/>
      <c r="AEG6" s="113"/>
      <c r="AEH6" s="113"/>
      <c r="AEI6" s="113"/>
      <c r="AEJ6" s="113"/>
      <c r="AEK6" s="113"/>
      <c r="AEL6" s="113"/>
      <c r="AEM6" s="113"/>
      <c r="AEN6" s="113"/>
      <c r="AEO6" s="113"/>
      <c r="AEP6" s="113"/>
      <c r="AEQ6" s="113"/>
      <c r="AER6" s="113"/>
      <c r="AES6" s="113"/>
      <c r="AET6" s="113"/>
      <c r="AEU6" s="113"/>
      <c r="AEV6" s="113"/>
      <c r="AEW6" s="113"/>
      <c r="AEX6" s="113"/>
      <c r="AEY6" s="113"/>
      <c r="AEZ6" s="113"/>
      <c r="AFA6" s="113"/>
      <c r="AFB6" s="113"/>
      <c r="AFC6" s="113"/>
      <c r="AFD6" s="113"/>
      <c r="AFE6" s="113"/>
      <c r="AFF6" s="113"/>
      <c r="AFG6" s="113"/>
      <c r="AFH6" s="113"/>
      <c r="AFI6" s="113"/>
      <c r="AFJ6" s="113"/>
      <c r="AFK6" s="113"/>
      <c r="AFL6" s="113"/>
      <c r="AFM6" s="113"/>
      <c r="AFN6" s="113"/>
      <c r="AFO6" s="113"/>
      <c r="AFP6" s="113"/>
      <c r="AFQ6" s="113"/>
      <c r="AFR6" s="113"/>
      <c r="AFS6" s="113"/>
      <c r="AFT6" s="113"/>
      <c r="AFU6" s="113"/>
      <c r="AFV6" s="113"/>
      <c r="AFW6" s="113"/>
      <c r="AFX6" s="113"/>
      <c r="AFY6" s="113"/>
      <c r="AFZ6" s="113"/>
      <c r="AGA6" s="113"/>
      <c r="AGB6" s="113"/>
      <c r="AGC6" s="113"/>
      <c r="AGD6" s="113"/>
      <c r="AGE6" s="113"/>
      <c r="AGF6" s="113"/>
      <c r="AGG6" s="113"/>
      <c r="AGH6" s="113"/>
      <c r="AGI6" s="113"/>
      <c r="AGJ6" s="113"/>
      <c r="AGK6" s="113"/>
      <c r="AGL6" s="113"/>
      <c r="AGM6" s="113"/>
      <c r="AGN6" s="113"/>
      <c r="AGO6" s="113"/>
      <c r="AGP6" s="113"/>
      <c r="AGQ6" s="113"/>
      <c r="AGR6" s="113"/>
      <c r="AGS6" s="113"/>
      <c r="AGT6" s="113"/>
      <c r="AGU6" s="113"/>
      <c r="AGV6" s="113"/>
      <c r="AGW6" s="113"/>
      <c r="AGX6" s="113"/>
      <c r="AGY6" s="113"/>
      <c r="AGZ6" s="113"/>
      <c r="AHA6" s="113"/>
      <c r="AHB6" s="113"/>
      <c r="AHC6" s="113"/>
      <c r="AHD6" s="113"/>
      <c r="AHE6" s="113"/>
      <c r="AHF6" s="113"/>
      <c r="AHG6" s="113"/>
      <c r="AHH6" s="113"/>
      <c r="AHI6" s="113"/>
      <c r="AHJ6" s="113"/>
      <c r="AHK6" s="113"/>
      <c r="AHL6" s="113"/>
      <c r="AHM6" s="113"/>
      <c r="AHN6" s="113"/>
      <c r="AHO6" s="113"/>
      <c r="AHP6" s="113"/>
      <c r="AHQ6" s="113"/>
      <c r="AHR6" s="113"/>
      <c r="AHS6" s="113"/>
      <c r="AHT6" s="113"/>
      <c r="AHU6" s="113"/>
      <c r="AHV6" s="113"/>
      <c r="AHW6" s="113"/>
      <c r="AHX6" s="113"/>
      <c r="AHY6" s="113"/>
      <c r="AHZ6" s="113"/>
      <c r="AIA6" s="113"/>
      <c r="AIB6" s="113"/>
      <c r="AIC6" s="113"/>
      <c r="AID6" s="113"/>
      <c r="AIE6" s="113"/>
      <c r="AIF6" s="113"/>
      <c r="AIG6" s="113"/>
      <c r="AIH6" s="113"/>
      <c r="AII6" s="113"/>
      <c r="AIJ6" s="113"/>
      <c r="AIK6" s="113"/>
      <c r="AIL6" s="113"/>
      <c r="AIM6" s="113"/>
      <c r="AIN6" s="113"/>
      <c r="AIO6" s="113"/>
      <c r="AIP6" s="113"/>
      <c r="AIQ6" s="113"/>
      <c r="AIR6" s="113"/>
      <c r="AIS6" s="113"/>
      <c r="AIT6" s="113"/>
      <c r="AIU6" s="113"/>
      <c r="AIV6" s="113"/>
      <c r="AIW6" s="113"/>
      <c r="AIX6" s="113"/>
      <c r="AIY6" s="113"/>
      <c r="AIZ6" s="113"/>
      <c r="AJA6" s="113"/>
      <c r="AJB6" s="113"/>
      <c r="AJC6" s="113"/>
      <c r="AJD6" s="113"/>
      <c r="AJE6" s="113"/>
      <c r="AJF6" s="113"/>
      <c r="AJG6" s="113"/>
      <c r="AJH6" s="113"/>
      <c r="AJI6" s="113"/>
      <c r="AJJ6" s="113"/>
      <c r="AJK6" s="113"/>
      <c r="AJL6" s="113"/>
      <c r="AJM6" s="113"/>
      <c r="AJN6" s="113"/>
      <c r="AJO6" s="113"/>
      <c r="AJP6" s="113"/>
      <c r="AJQ6" s="113"/>
      <c r="AJR6" s="113"/>
      <c r="AJS6" s="113"/>
      <c r="AJT6" s="113"/>
      <c r="AJU6" s="113"/>
      <c r="AJV6" s="113"/>
      <c r="AJW6" s="113"/>
      <c r="AJX6" s="113"/>
      <c r="AJY6" s="113"/>
      <c r="AJZ6" s="113"/>
      <c r="AKA6" s="113"/>
      <c r="AKB6" s="113"/>
      <c r="AKC6" s="113"/>
      <c r="AKD6" s="113"/>
      <c r="AKE6" s="113"/>
      <c r="AKF6" s="113"/>
      <c r="AKG6" s="113"/>
      <c r="AKH6" s="113"/>
      <c r="AKI6" s="113"/>
      <c r="AKJ6" s="113"/>
      <c r="AKK6" s="113"/>
      <c r="AKL6" s="113"/>
      <c r="AKM6" s="113"/>
      <c r="AKN6" s="113"/>
      <c r="AKO6" s="113"/>
      <c r="AKP6" s="113"/>
      <c r="AKQ6" s="113"/>
      <c r="AKR6" s="113"/>
      <c r="AKS6" s="113"/>
      <c r="AKT6" s="113"/>
      <c r="AKU6" s="113"/>
      <c r="AKV6" s="113"/>
      <c r="AKW6" s="113"/>
      <c r="AKX6" s="113"/>
      <c r="AKY6" s="113"/>
      <c r="AKZ6" s="113"/>
      <c r="ALA6" s="113"/>
      <c r="ALB6" s="113"/>
      <c r="ALC6" s="113"/>
      <c r="ALD6" s="113"/>
      <c r="ALE6" s="113"/>
      <c r="ALF6" s="113"/>
      <c r="ALG6" s="113"/>
      <c r="ALH6" s="113"/>
      <c r="ALI6" s="113"/>
      <c r="ALJ6" s="113"/>
      <c r="ALK6" s="113"/>
      <c r="ALL6" s="113"/>
      <c r="ALM6" s="113"/>
      <c r="ALN6" s="113"/>
      <c r="ALO6" s="113"/>
      <c r="ALP6" s="113"/>
      <c r="ALQ6" s="113"/>
      <c r="ALR6" s="113"/>
      <c r="ALS6" s="113"/>
      <c r="ALT6" s="113"/>
      <c r="ALU6" s="113"/>
      <c r="ALV6" s="113"/>
      <c r="ALW6" s="113"/>
      <c r="ALX6" s="113"/>
      <c r="ALY6" s="113"/>
      <c r="ALZ6" s="122"/>
      <c r="AMA6" s="122"/>
      <c r="AMB6" s="122"/>
      <c r="AMC6" s="122"/>
      <c r="AMD6" s="122"/>
      <c r="AME6" s="122"/>
      <c r="AMF6" s="122"/>
      <c r="AMG6" s="122"/>
      <c r="AMH6" s="122"/>
      <c r="AMI6" s="122"/>
    </row>
    <row r="7" spans="1:1024" ht="18" customHeight="1" x14ac:dyDescent="0.25">
      <c r="A7" s="181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30" t="s">
        <v>29</v>
      </c>
      <c r="X7" s="131">
        <f>1+U7</f>
        <v>1</v>
      </c>
      <c r="Y7" s="132"/>
      <c r="Z7" s="130" t="s">
        <v>29</v>
      </c>
      <c r="AA7" s="131">
        <f>1+X7</f>
        <v>2</v>
      </c>
      <c r="AB7" s="132"/>
      <c r="AC7" s="130" t="s">
        <v>29</v>
      </c>
      <c r="AD7" s="131">
        <f>1+AA7</f>
        <v>3</v>
      </c>
      <c r="AE7" s="132"/>
      <c r="AF7" s="130" t="s">
        <v>142</v>
      </c>
      <c r="AG7" s="131"/>
      <c r="AM7" s="73"/>
    </row>
    <row r="8" spans="1:1024" ht="20.25" x14ac:dyDescent="0.25">
      <c r="A8" s="182"/>
      <c r="B8" s="133" t="s">
        <v>130</v>
      </c>
      <c r="C8" s="134" t="s">
        <v>43</v>
      </c>
      <c r="D8" s="133" t="s">
        <v>131</v>
      </c>
      <c r="E8" s="209" t="s">
        <v>132</v>
      </c>
      <c r="F8" s="209"/>
      <c r="G8" s="135">
        <v>1</v>
      </c>
      <c r="H8" s="209" t="s">
        <v>133</v>
      </c>
      <c r="I8" s="209"/>
      <c r="J8" s="136">
        <v>2</v>
      </c>
      <c r="K8" s="209" t="s">
        <v>134</v>
      </c>
      <c r="L8" s="209"/>
      <c r="M8" s="136">
        <v>3</v>
      </c>
      <c r="N8" s="209" t="s">
        <v>135</v>
      </c>
      <c r="O8" s="209"/>
      <c r="P8" s="136">
        <v>4</v>
      </c>
      <c r="Q8" s="209" t="s">
        <v>136</v>
      </c>
      <c r="R8" s="209"/>
      <c r="S8" s="136">
        <v>5</v>
      </c>
      <c r="T8" s="209" t="s">
        <v>136</v>
      </c>
      <c r="U8" s="209"/>
      <c r="V8" s="137">
        <v>6</v>
      </c>
      <c r="W8" s="208"/>
      <c r="X8" s="208"/>
      <c r="Y8" s="138">
        <v>7</v>
      </c>
      <c r="Z8" s="208"/>
      <c r="AA8" s="208"/>
      <c r="AB8" s="138">
        <v>8</v>
      </c>
      <c r="AC8" s="208"/>
      <c r="AD8" s="208"/>
      <c r="AE8" s="138">
        <v>9</v>
      </c>
      <c r="AF8" s="208"/>
      <c r="AG8" s="208"/>
      <c r="AM8" s="73"/>
    </row>
    <row r="9" spans="1:1024" x14ac:dyDescent="0.25">
      <c r="A9" s="183"/>
      <c r="B9" s="139"/>
      <c r="C9" s="140"/>
      <c r="D9" s="140"/>
      <c r="E9" s="141" t="s">
        <v>137</v>
      </c>
      <c r="F9" s="141" t="s">
        <v>131</v>
      </c>
      <c r="G9" s="142">
        <f>E7</f>
        <v>0</v>
      </c>
      <c r="H9" s="141" t="s">
        <v>137</v>
      </c>
      <c r="I9" s="141" t="s">
        <v>131</v>
      </c>
      <c r="J9" s="142">
        <f>H7</f>
        <v>0</v>
      </c>
      <c r="K9" s="141" t="s">
        <v>137</v>
      </c>
      <c r="L9" s="141" t="s">
        <v>131</v>
      </c>
      <c r="M9" s="142">
        <f>K7</f>
        <v>0</v>
      </c>
      <c r="N9" s="141" t="s">
        <v>137</v>
      </c>
      <c r="O9" s="141" t="s">
        <v>131</v>
      </c>
      <c r="P9" s="142">
        <f>N7</f>
        <v>0</v>
      </c>
      <c r="Q9" s="141" t="s">
        <v>137</v>
      </c>
      <c r="R9" s="141" t="s">
        <v>131</v>
      </c>
      <c r="S9" s="142">
        <f>Q7</f>
        <v>0</v>
      </c>
      <c r="T9" s="141" t="s">
        <v>137</v>
      </c>
      <c r="U9" s="141" t="s">
        <v>131</v>
      </c>
      <c r="V9" s="143">
        <f>T7</f>
        <v>0</v>
      </c>
      <c r="W9" s="131" t="s">
        <v>137</v>
      </c>
      <c r="X9" s="131" t="s">
        <v>131</v>
      </c>
      <c r="Y9" s="144" t="str">
        <f>W7</f>
        <v>MÊS</v>
      </c>
      <c r="Z9" s="131" t="s">
        <v>137</v>
      </c>
      <c r="AA9" s="131" t="s">
        <v>131</v>
      </c>
      <c r="AB9" s="144" t="str">
        <f>Z7</f>
        <v>MÊS</v>
      </c>
      <c r="AC9" s="131" t="s">
        <v>137</v>
      </c>
      <c r="AD9" s="131" t="s">
        <v>131</v>
      </c>
      <c r="AE9" s="144" t="str">
        <f>AC7</f>
        <v>MÊS</v>
      </c>
      <c r="AF9" s="131" t="s">
        <v>137</v>
      </c>
      <c r="AG9" s="131" t="s">
        <v>131</v>
      </c>
      <c r="AM9" s="73"/>
    </row>
    <row r="10" spans="1:1024" x14ac:dyDescent="0.25">
      <c r="A10" s="184"/>
      <c r="B10" s="145" t="str">
        <f>ORÇAMENTO!A7</f>
        <v>1 - SERVIÇOS PRELIMINARES</v>
      </c>
      <c r="C10" s="146">
        <f>ORÇAMENTO!L7</f>
        <v>0</v>
      </c>
      <c r="D10" s="147"/>
      <c r="E10" s="148">
        <f t="shared" ref="E10:E25" si="0">$CG10*F10</f>
        <v>0</v>
      </c>
      <c r="F10" s="149"/>
      <c r="G10" s="150" t="e">
        <f>F10+#REF!</f>
        <v>#REF!</v>
      </c>
      <c r="H10" s="148">
        <f t="shared" ref="H10:H25" si="1">$CG10*I10</f>
        <v>0</v>
      </c>
      <c r="I10" s="149"/>
      <c r="J10" s="150" t="e">
        <f>I10+G10</f>
        <v>#REF!</v>
      </c>
      <c r="K10" s="148">
        <f t="shared" ref="K10:K25" si="2">$CG10*L10</f>
        <v>0</v>
      </c>
      <c r="L10" s="149"/>
      <c r="M10" s="150" t="e">
        <f>L10+J10</f>
        <v>#REF!</v>
      </c>
      <c r="N10" s="148">
        <f t="shared" ref="N10:N25" si="3">$CG10*O10</f>
        <v>0</v>
      </c>
      <c r="O10" s="149"/>
      <c r="P10" s="150" t="e">
        <f>O10+M10</f>
        <v>#REF!</v>
      </c>
      <c r="Q10" s="148">
        <f t="shared" ref="Q10:Q25" si="4">$CG10*R10</f>
        <v>0</v>
      </c>
      <c r="R10" s="151"/>
      <c r="S10" s="150" t="e">
        <f>R10+P10</f>
        <v>#REF!</v>
      </c>
      <c r="T10" s="148">
        <f t="shared" ref="T10:T25" si="5">$CG10*U10</f>
        <v>0</v>
      </c>
      <c r="U10" s="149"/>
      <c r="V10" s="152" t="e">
        <f t="shared" ref="V10:V25" si="6">U10+S10</f>
        <v>#REF!</v>
      </c>
      <c r="W10" s="146">
        <f>$C10*X10</f>
        <v>0</v>
      </c>
      <c r="X10" s="153">
        <v>0</v>
      </c>
      <c r="Y10" s="152" t="e">
        <f>X10+V10</f>
        <v>#REF!</v>
      </c>
      <c r="Z10" s="146">
        <f>$C10*AA10</f>
        <v>0</v>
      </c>
      <c r="AA10" s="153"/>
      <c r="AB10" s="152" t="e">
        <f>AA10+Y10</f>
        <v>#REF!</v>
      </c>
      <c r="AC10" s="146">
        <f>$C10*AD10</f>
        <v>0</v>
      </c>
      <c r="AD10" s="153"/>
      <c r="AE10" s="152" t="e">
        <f>AD10+AB10</f>
        <v>#REF!</v>
      </c>
      <c r="AF10" s="146">
        <f>W10+Z10+AC10</f>
        <v>0</v>
      </c>
      <c r="AG10" s="153"/>
      <c r="AM10" s="73"/>
    </row>
    <row r="11" spans="1:1024" x14ac:dyDescent="0.25">
      <c r="A11" s="184"/>
      <c r="B11" s="145"/>
      <c r="C11" s="146"/>
      <c r="D11" s="147"/>
      <c r="E11" s="148">
        <f t="shared" si="0"/>
        <v>0</v>
      </c>
      <c r="F11" s="149"/>
      <c r="G11" s="150" t="e">
        <f>F11+#REF!</f>
        <v>#REF!</v>
      </c>
      <c r="H11" s="148">
        <f t="shared" si="1"/>
        <v>0</v>
      </c>
      <c r="I11" s="149"/>
      <c r="J11" s="150" t="e">
        <f t="shared" ref="J11:J25" si="7">I11+G11</f>
        <v>#REF!</v>
      </c>
      <c r="K11" s="148">
        <f t="shared" si="2"/>
        <v>0</v>
      </c>
      <c r="L11" s="149"/>
      <c r="M11" s="150" t="e">
        <f t="shared" ref="M11:M25" si="8">L11+J11</f>
        <v>#REF!</v>
      </c>
      <c r="N11" s="148">
        <f t="shared" si="3"/>
        <v>0</v>
      </c>
      <c r="O11" s="149"/>
      <c r="P11" s="150" t="e">
        <f t="shared" ref="P11:P25" si="9">O11+M11</f>
        <v>#REF!</v>
      </c>
      <c r="Q11" s="148">
        <f t="shared" si="4"/>
        <v>0</v>
      </c>
      <c r="R11" s="149"/>
      <c r="S11" s="150" t="e">
        <f t="shared" ref="S11:S25" si="10">R11+P11</f>
        <v>#REF!</v>
      </c>
      <c r="T11" s="148">
        <f t="shared" si="5"/>
        <v>0</v>
      </c>
      <c r="U11" s="149"/>
      <c r="V11" s="152" t="e">
        <f t="shared" si="6"/>
        <v>#REF!</v>
      </c>
      <c r="W11" s="146"/>
      <c r="X11" s="153"/>
      <c r="Y11" s="152" t="e">
        <f t="shared" ref="Y11:Y25" si="11">X11+V11</f>
        <v>#REF!</v>
      </c>
      <c r="Z11" s="146"/>
      <c r="AA11" s="153"/>
      <c r="AB11" s="152" t="e">
        <f t="shared" ref="AB11:AB25" si="12">AA11+Y11</f>
        <v>#REF!</v>
      </c>
      <c r="AC11" s="146"/>
      <c r="AD11" s="153"/>
      <c r="AE11" s="152" t="e">
        <f t="shared" ref="AE11:AE25" si="13">AD11+AB11</f>
        <v>#REF!</v>
      </c>
      <c r="AF11" s="146"/>
      <c r="AG11" s="153"/>
      <c r="AM11" s="73"/>
    </row>
    <row r="12" spans="1:1024" x14ac:dyDescent="0.25">
      <c r="A12" s="184"/>
      <c r="B12" s="145" t="str">
        <f>ORÇAMENTO!A14</f>
        <v>2 -RECUPERAÇÃO DAS PLATIBANDAS LAJE B02</v>
      </c>
      <c r="C12" s="146">
        <f>ORÇAMENTO!L14</f>
        <v>0</v>
      </c>
      <c r="D12" s="147"/>
      <c r="E12" s="148">
        <f t="shared" si="0"/>
        <v>0</v>
      </c>
      <c r="F12" s="149"/>
      <c r="G12" s="150" t="e">
        <f>F12+#REF!</f>
        <v>#REF!</v>
      </c>
      <c r="H12" s="148">
        <f t="shared" si="1"/>
        <v>0</v>
      </c>
      <c r="I12" s="149"/>
      <c r="J12" s="150" t="e">
        <f t="shared" si="7"/>
        <v>#REF!</v>
      </c>
      <c r="K12" s="148">
        <f t="shared" si="2"/>
        <v>0</v>
      </c>
      <c r="L12" s="149"/>
      <c r="M12" s="150" t="e">
        <f t="shared" si="8"/>
        <v>#REF!</v>
      </c>
      <c r="N12" s="148">
        <f t="shared" si="3"/>
        <v>0</v>
      </c>
      <c r="O12" s="149"/>
      <c r="P12" s="150" t="e">
        <f t="shared" si="9"/>
        <v>#REF!</v>
      </c>
      <c r="Q12" s="148">
        <f t="shared" si="4"/>
        <v>0</v>
      </c>
      <c r="R12" s="149"/>
      <c r="S12" s="150" t="e">
        <f t="shared" si="10"/>
        <v>#REF!</v>
      </c>
      <c r="T12" s="148">
        <f t="shared" si="5"/>
        <v>0</v>
      </c>
      <c r="U12" s="149"/>
      <c r="V12" s="152" t="e">
        <f t="shared" si="6"/>
        <v>#REF!</v>
      </c>
      <c r="W12" s="146">
        <f t="shared" ref="W12:W22" si="14">$C12*X12</f>
        <v>0</v>
      </c>
      <c r="X12" s="153">
        <v>0</v>
      </c>
      <c r="Y12" s="152" t="e">
        <f t="shared" si="11"/>
        <v>#REF!</v>
      </c>
      <c r="Z12" s="146">
        <f t="shared" ref="Z12:Z22" si="15">$C12*AA12</f>
        <v>0</v>
      </c>
      <c r="AA12" s="153">
        <v>0</v>
      </c>
      <c r="AB12" s="152" t="e">
        <f t="shared" si="12"/>
        <v>#REF!</v>
      </c>
      <c r="AC12" s="146">
        <f t="shared" ref="AC12:AC22" si="16">$C12*AD12</f>
        <v>0</v>
      </c>
      <c r="AD12" s="153">
        <v>0</v>
      </c>
      <c r="AE12" s="152" t="e">
        <f t="shared" si="13"/>
        <v>#REF!</v>
      </c>
      <c r="AF12" s="146">
        <f>W12+Z12+AC12</f>
        <v>0</v>
      </c>
      <c r="AG12" s="153"/>
      <c r="AM12" s="73"/>
    </row>
    <row r="13" spans="1:1024" x14ac:dyDescent="0.25">
      <c r="A13" s="184"/>
      <c r="B13" s="145"/>
      <c r="C13" s="146"/>
      <c r="D13" s="147"/>
      <c r="E13" s="148">
        <f t="shared" si="0"/>
        <v>0</v>
      </c>
      <c r="F13" s="149"/>
      <c r="G13" s="150" t="e">
        <f>F13+#REF!</f>
        <v>#REF!</v>
      </c>
      <c r="H13" s="148">
        <f t="shared" si="1"/>
        <v>0</v>
      </c>
      <c r="I13" s="149"/>
      <c r="J13" s="150" t="e">
        <f t="shared" si="7"/>
        <v>#REF!</v>
      </c>
      <c r="K13" s="148">
        <f t="shared" si="2"/>
        <v>0</v>
      </c>
      <c r="L13" s="149"/>
      <c r="M13" s="150" t="e">
        <f t="shared" si="8"/>
        <v>#REF!</v>
      </c>
      <c r="N13" s="148">
        <f t="shared" si="3"/>
        <v>0</v>
      </c>
      <c r="O13" s="149"/>
      <c r="P13" s="150" t="e">
        <f t="shared" si="9"/>
        <v>#REF!</v>
      </c>
      <c r="Q13" s="148">
        <f t="shared" si="4"/>
        <v>0</v>
      </c>
      <c r="R13" s="149"/>
      <c r="S13" s="150" t="e">
        <f t="shared" si="10"/>
        <v>#REF!</v>
      </c>
      <c r="T13" s="148">
        <f t="shared" si="5"/>
        <v>0</v>
      </c>
      <c r="U13" s="149"/>
      <c r="V13" s="152" t="e">
        <f t="shared" si="6"/>
        <v>#REF!</v>
      </c>
      <c r="W13" s="146"/>
      <c r="X13" s="153"/>
      <c r="Y13" s="152" t="e">
        <f t="shared" si="11"/>
        <v>#REF!</v>
      </c>
      <c r="Z13" s="146"/>
      <c r="AA13" s="153"/>
      <c r="AB13" s="152" t="e">
        <f t="shared" si="12"/>
        <v>#REF!</v>
      </c>
      <c r="AC13" s="146"/>
      <c r="AD13" s="153"/>
      <c r="AE13" s="152" t="e">
        <f t="shared" si="13"/>
        <v>#REF!</v>
      </c>
      <c r="AF13" s="146"/>
      <c r="AG13" s="153"/>
      <c r="AM13" s="73"/>
    </row>
    <row r="14" spans="1:1024" x14ac:dyDescent="0.25">
      <c r="A14" s="184"/>
      <c r="B14" s="145" t="str">
        <f>ORÇAMENTO!A34</f>
        <v>3 -RECUPERAÇÃO DAS PLATIBANDAS LAJE B03</v>
      </c>
      <c r="C14" s="146">
        <f>ORÇAMENTO!L34</f>
        <v>0</v>
      </c>
      <c r="D14" s="147"/>
      <c r="E14" s="148">
        <f t="shared" si="0"/>
        <v>0</v>
      </c>
      <c r="F14" s="149"/>
      <c r="G14" s="150" t="e">
        <f>F14+#REF!</f>
        <v>#REF!</v>
      </c>
      <c r="H14" s="148">
        <f t="shared" si="1"/>
        <v>0</v>
      </c>
      <c r="I14" s="149"/>
      <c r="J14" s="150" t="e">
        <f t="shared" si="7"/>
        <v>#REF!</v>
      </c>
      <c r="K14" s="148">
        <f t="shared" si="2"/>
        <v>0</v>
      </c>
      <c r="L14" s="149"/>
      <c r="M14" s="150" t="e">
        <f t="shared" si="8"/>
        <v>#REF!</v>
      </c>
      <c r="N14" s="148">
        <f t="shared" si="3"/>
        <v>0</v>
      </c>
      <c r="O14" s="149"/>
      <c r="P14" s="150" t="e">
        <f t="shared" si="9"/>
        <v>#REF!</v>
      </c>
      <c r="Q14" s="148">
        <f t="shared" si="4"/>
        <v>0</v>
      </c>
      <c r="R14" s="149"/>
      <c r="S14" s="150" t="e">
        <f t="shared" si="10"/>
        <v>#REF!</v>
      </c>
      <c r="T14" s="148">
        <f t="shared" si="5"/>
        <v>0</v>
      </c>
      <c r="U14" s="149"/>
      <c r="V14" s="152" t="e">
        <f t="shared" si="6"/>
        <v>#REF!</v>
      </c>
      <c r="W14" s="146">
        <f t="shared" si="14"/>
        <v>0</v>
      </c>
      <c r="X14" s="153">
        <v>0</v>
      </c>
      <c r="Y14" s="152" t="e">
        <f t="shared" si="11"/>
        <v>#REF!</v>
      </c>
      <c r="Z14" s="146">
        <f t="shared" si="15"/>
        <v>0</v>
      </c>
      <c r="AA14" s="153">
        <v>0</v>
      </c>
      <c r="AB14" s="152" t="e">
        <f t="shared" si="12"/>
        <v>#REF!</v>
      </c>
      <c r="AC14" s="146">
        <f t="shared" si="16"/>
        <v>0</v>
      </c>
      <c r="AD14" s="153">
        <v>0</v>
      </c>
      <c r="AE14" s="152" t="e">
        <f t="shared" si="13"/>
        <v>#REF!</v>
      </c>
      <c r="AF14" s="146">
        <f>W14+Z14+AC14</f>
        <v>0</v>
      </c>
      <c r="AG14" s="153"/>
      <c r="AM14" s="73"/>
    </row>
    <row r="15" spans="1:1024" x14ac:dyDescent="0.25">
      <c r="A15" s="184"/>
      <c r="B15" s="145"/>
      <c r="C15" s="146"/>
      <c r="D15" s="147"/>
      <c r="E15" s="148">
        <f t="shared" si="0"/>
        <v>0</v>
      </c>
      <c r="F15" s="149"/>
      <c r="G15" s="150" t="e">
        <f>F15+#REF!</f>
        <v>#REF!</v>
      </c>
      <c r="H15" s="148">
        <f t="shared" si="1"/>
        <v>0</v>
      </c>
      <c r="I15" s="149"/>
      <c r="J15" s="150" t="e">
        <f t="shared" si="7"/>
        <v>#REF!</v>
      </c>
      <c r="K15" s="148">
        <f t="shared" si="2"/>
        <v>0</v>
      </c>
      <c r="L15" s="149"/>
      <c r="M15" s="150" t="e">
        <f t="shared" si="8"/>
        <v>#REF!</v>
      </c>
      <c r="N15" s="148">
        <f t="shared" si="3"/>
        <v>0</v>
      </c>
      <c r="O15" s="149"/>
      <c r="P15" s="150" t="e">
        <f t="shared" si="9"/>
        <v>#REF!</v>
      </c>
      <c r="Q15" s="148">
        <f t="shared" si="4"/>
        <v>0</v>
      </c>
      <c r="R15" s="149"/>
      <c r="S15" s="150" t="e">
        <f t="shared" si="10"/>
        <v>#REF!</v>
      </c>
      <c r="T15" s="148">
        <f t="shared" si="5"/>
        <v>0</v>
      </c>
      <c r="U15" s="149"/>
      <c r="V15" s="152" t="e">
        <f t="shared" si="6"/>
        <v>#REF!</v>
      </c>
      <c r="W15" s="146"/>
      <c r="X15" s="153"/>
      <c r="Y15" s="152" t="e">
        <f t="shared" si="11"/>
        <v>#REF!</v>
      </c>
      <c r="Z15" s="146"/>
      <c r="AA15" s="153"/>
      <c r="AB15" s="152" t="e">
        <f t="shared" si="12"/>
        <v>#REF!</v>
      </c>
      <c r="AC15" s="146"/>
      <c r="AD15" s="153"/>
      <c r="AE15" s="152" t="e">
        <f t="shared" si="13"/>
        <v>#REF!</v>
      </c>
      <c r="AF15" s="146"/>
      <c r="AG15" s="153"/>
      <c r="AM15" s="73"/>
    </row>
    <row r="16" spans="1:1024" x14ac:dyDescent="0.25">
      <c r="A16" s="184"/>
      <c r="B16" s="145" t="str">
        <f>ORÇAMENTO!A56</f>
        <v>4 – IMPERMEABILIZAÇÃO DA LAJE B02</v>
      </c>
      <c r="C16" s="146">
        <f>ORÇAMENTO!L56</f>
        <v>0</v>
      </c>
      <c r="D16" s="147"/>
      <c r="E16" s="148">
        <f t="shared" si="0"/>
        <v>0</v>
      </c>
      <c r="F16" s="149"/>
      <c r="G16" s="150" t="e">
        <f>F16+#REF!</f>
        <v>#REF!</v>
      </c>
      <c r="H16" s="148">
        <f t="shared" si="1"/>
        <v>0</v>
      </c>
      <c r="I16" s="149"/>
      <c r="J16" s="150" t="e">
        <f t="shared" si="7"/>
        <v>#REF!</v>
      </c>
      <c r="K16" s="148">
        <f t="shared" si="2"/>
        <v>0</v>
      </c>
      <c r="L16" s="149"/>
      <c r="M16" s="150" t="e">
        <f t="shared" si="8"/>
        <v>#REF!</v>
      </c>
      <c r="N16" s="148">
        <f t="shared" si="3"/>
        <v>0</v>
      </c>
      <c r="O16" s="149"/>
      <c r="P16" s="150" t="e">
        <f t="shared" si="9"/>
        <v>#REF!</v>
      </c>
      <c r="Q16" s="148">
        <f t="shared" si="4"/>
        <v>0</v>
      </c>
      <c r="R16" s="149"/>
      <c r="S16" s="150" t="e">
        <f t="shared" si="10"/>
        <v>#REF!</v>
      </c>
      <c r="T16" s="148">
        <f t="shared" si="5"/>
        <v>0</v>
      </c>
      <c r="U16" s="149"/>
      <c r="V16" s="152" t="e">
        <f t="shared" si="6"/>
        <v>#REF!</v>
      </c>
      <c r="W16" s="146">
        <f t="shared" si="14"/>
        <v>0</v>
      </c>
      <c r="X16" s="153"/>
      <c r="Y16" s="152" t="e">
        <f t="shared" si="11"/>
        <v>#REF!</v>
      </c>
      <c r="Z16" s="146">
        <f t="shared" si="15"/>
        <v>0</v>
      </c>
      <c r="AA16" s="153">
        <v>0</v>
      </c>
      <c r="AB16" s="152" t="e">
        <f t="shared" si="12"/>
        <v>#REF!</v>
      </c>
      <c r="AC16" s="146">
        <f t="shared" si="16"/>
        <v>0</v>
      </c>
      <c r="AD16" s="153"/>
      <c r="AE16" s="152" t="e">
        <f t="shared" si="13"/>
        <v>#REF!</v>
      </c>
      <c r="AF16" s="146">
        <f>W16+Z16+AC16</f>
        <v>0</v>
      </c>
      <c r="AG16" s="153"/>
      <c r="AM16" s="73"/>
    </row>
    <row r="17" spans="1:39" x14ac:dyDescent="0.25">
      <c r="A17" s="184"/>
      <c r="B17" s="145"/>
      <c r="C17" s="146"/>
      <c r="D17" s="147"/>
      <c r="E17" s="148">
        <f t="shared" si="0"/>
        <v>0</v>
      </c>
      <c r="F17" s="149"/>
      <c r="G17" s="150" t="e">
        <f>F17+#REF!</f>
        <v>#REF!</v>
      </c>
      <c r="H17" s="148">
        <f t="shared" si="1"/>
        <v>0</v>
      </c>
      <c r="I17" s="149"/>
      <c r="J17" s="150" t="e">
        <f t="shared" si="7"/>
        <v>#REF!</v>
      </c>
      <c r="K17" s="148">
        <f t="shared" si="2"/>
        <v>0</v>
      </c>
      <c r="L17" s="149"/>
      <c r="M17" s="150" t="e">
        <f t="shared" si="8"/>
        <v>#REF!</v>
      </c>
      <c r="N17" s="148">
        <f t="shared" si="3"/>
        <v>0</v>
      </c>
      <c r="O17" s="149"/>
      <c r="P17" s="150" t="e">
        <f t="shared" si="9"/>
        <v>#REF!</v>
      </c>
      <c r="Q17" s="148">
        <f t="shared" si="4"/>
        <v>0</v>
      </c>
      <c r="R17" s="149"/>
      <c r="S17" s="150" t="e">
        <f t="shared" si="10"/>
        <v>#REF!</v>
      </c>
      <c r="T17" s="148">
        <f t="shared" si="5"/>
        <v>0</v>
      </c>
      <c r="U17" s="149"/>
      <c r="V17" s="152" t="e">
        <f t="shared" si="6"/>
        <v>#REF!</v>
      </c>
      <c r="W17" s="146"/>
      <c r="X17" s="153"/>
      <c r="Y17" s="152" t="e">
        <f t="shared" si="11"/>
        <v>#REF!</v>
      </c>
      <c r="Z17" s="146"/>
      <c r="AA17" s="153"/>
      <c r="AB17" s="152" t="e">
        <f t="shared" si="12"/>
        <v>#REF!</v>
      </c>
      <c r="AC17" s="146"/>
      <c r="AD17" s="153"/>
      <c r="AE17" s="152" t="e">
        <f t="shared" si="13"/>
        <v>#REF!</v>
      </c>
      <c r="AF17" s="146"/>
      <c r="AG17" s="153"/>
      <c r="AM17" s="73"/>
    </row>
    <row r="18" spans="1:39" x14ac:dyDescent="0.25">
      <c r="A18" s="184"/>
      <c r="B18" s="145" t="str">
        <f>ORÇAMENTO!A61</f>
        <v>5 – IMPERMEABILIZAÇÃO DA LAJE B03</v>
      </c>
      <c r="C18" s="146">
        <f>ORÇAMENTO!L61</f>
        <v>0</v>
      </c>
      <c r="D18" s="147"/>
      <c r="E18" s="148">
        <f t="shared" si="0"/>
        <v>0</v>
      </c>
      <c r="F18" s="149"/>
      <c r="G18" s="150" t="e">
        <f>F18+#REF!</f>
        <v>#REF!</v>
      </c>
      <c r="H18" s="148">
        <f t="shared" si="1"/>
        <v>0</v>
      </c>
      <c r="I18" s="149"/>
      <c r="J18" s="150" t="e">
        <f t="shared" si="7"/>
        <v>#REF!</v>
      </c>
      <c r="K18" s="148">
        <f t="shared" si="2"/>
        <v>0</v>
      </c>
      <c r="L18" s="149"/>
      <c r="M18" s="150" t="e">
        <f t="shared" si="8"/>
        <v>#REF!</v>
      </c>
      <c r="N18" s="148">
        <f t="shared" si="3"/>
        <v>0</v>
      </c>
      <c r="O18" s="149"/>
      <c r="P18" s="150" t="e">
        <f t="shared" si="9"/>
        <v>#REF!</v>
      </c>
      <c r="Q18" s="148">
        <f t="shared" si="4"/>
        <v>0</v>
      </c>
      <c r="R18" s="149"/>
      <c r="S18" s="150" t="e">
        <f t="shared" si="10"/>
        <v>#REF!</v>
      </c>
      <c r="T18" s="148">
        <f t="shared" si="5"/>
        <v>0</v>
      </c>
      <c r="U18" s="149"/>
      <c r="V18" s="152" t="e">
        <f t="shared" si="6"/>
        <v>#REF!</v>
      </c>
      <c r="W18" s="146">
        <f t="shared" si="14"/>
        <v>0</v>
      </c>
      <c r="X18" s="153"/>
      <c r="Y18" s="152" t="e">
        <f t="shared" si="11"/>
        <v>#REF!</v>
      </c>
      <c r="Z18" s="146">
        <f t="shared" si="15"/>
        <v>0</v>
      </c>
      <c r="AA18" s="153">
        <v>0</v>
      </c>
      <c r="AB18" s="152" t="e">
        <f t="shared" si="12"/>
        <v>#REF!</v>
      </c>
      <c r="AC18" s="146">
        <f t="shared" si="16"/>
        <v>0</v>
      </c>
      <c r="AD18" s="153"/>
      <c r="AE18" s="152" t="e">
        <f t="shared" si="13"/>
        <v>#REF!</v>
      </c>
      <c r="AF18" s="146">
        <f>W18+Z18+AC18</f>
        <v>0</v>
      </c>
      <c r="AG18" s="153"/>
      <c r="AM18" s="73"/>
    </row>
    <row r="19" spans="1:39" x14ac:dyDescent="0.25">
      <c r="A19" s="184"/>
      <c r="B19" s="145"/>
      <c r="C19" s="146"/>
      <c r="D19" s="147"/>
      <c r="E19" s="148">
        <f t="shared" si="0"/>
        <v>0</v>
      </c>
      <c r="F19" s="149"/>
      <c r="G19" s="150" t="e">
        <f>F19+#REF!</f>
        <v>#REF!</v>
      </c>
      <c r="H19" s="148">
        <f t="shared" si="1"/>
        <v>0</v>
      </c>
      <c r="I19" s="149"/>
      <c r="J19" s="150" t="e">
        <f t="shared" si="7"/>
        <v>#REF!</v>
      </c>
      <c r="K19" s="148">
        <f t="shared" si="2"/>
        <v>0</v>
      </c>
      <c r="L19" s="149"/>
      <c r="M19" s="150" t="e">
        <f t="shared" si="8"/>
        <v>#REF!</v>
      </c>
      <c r="N19" s="148">
        <f t="shared" si="3"/>
        <v>0</v>
      </c>
      <c r="O19" s="149"/>
      <c r="P19" s="150" t="e">
        <f t="shared" si="9"/>
        <v>#REF!</v>
      </c>
      <c r="Q19" s="148">
        <f t="shared" si="4"/>
        <v>0</v>
      </c>
      <c r="R19" s="149"/>
      <c r="S19" s="150" t="e">
        <f t="shared" si="10"/>
        <v>#REF!</v>
      </c>
      <c r="T19" s="148">
        <f t="shared" si="5"/>
        <v>0</v>
      </c>
      <c r="U19" s="149"/>
      <c r="V19" s="152" t="e">
        <f t="shared" si="6"/>
        <v>#REF!</v>
      </c>
      <c r="W19" s="146"/>
      <c r="X19" s="153"/>
      <c r="Y19" s="152" t="e">
        <f t="shared" si="11"/>
        <v>#REF!</v>
      </c>
      <c r="Z19" s="146"/>
      <c r="AA19" s="153"/>
      <c r="AB19" s="152" t="e">
        <f t="shared" si="12"/>
        <v>#REF!</v>
      </c>
      <c r="AC19" s="146"/>
      <c r="AD19" s="153"/>
      <c r="AE19" s="152" t="e">
        <f t="shared" si="13"/>
        <v>#REF!</v>
      </c>
      <c r="AF19" s="146"/>
      <c r="AG19" s="153"/>
      <c r="AM19" s="73"/>
    </row>
    <row r="20" spans="1:39" x14ac:dyDescent="0.25">
      <c r="A20" s="184"/>
      <c r="B20" s="145" t="str">
        <f>ORÇAMENTO!A66</f>
        <v>6 - REVESTIMENTO</v>
      </c>
      <c r="C20" s="146">
        <f>ORÇAMENTO!L66</f>
        <v>0</v>
      </c>
      <c r="D20" s="147"/>
      <c r="E20" s="148">
        <f t="shared" si="0"/>
        <v>0</v>
      </c>
      <c r="F20" s="149"/>
      <c r="G20" s="150" t="e">
        <f>F20+#REF!</f>
        <v>#REF!</v>
      </c>
      <c r="H20" s="148">
        <f t="shared" si="1"/>
        <v>0</v>
      </c>
      <c r="I20" s="149"/>
      <c r="J20" s="150" t="e">
        <f t="shared" si="7"/>
        <v>#REF!</v>
      </c>
      <c r="K20" s="148">
        <f t="shared" si="2"/>
        <v>0</v>
      </c>
      <c r="L20" s="149"/>
      <c r="M20" s="150" t="e">
        <f t="shared" si="8"/>
        <v>#REF!</v>
      </c>
      <c r="N20" s="148">
        <f t="shared" si="3"/>
        <v>0</v>
      </c>
      <c r="O20" s="149"/>
      <c r="P20" s="150" t="e">
        <f t="shared" si="9"/>
        <v>#REF!</v>
      </c>
      <c r="Q20" s="148">
        <f t="shared" si="4"/>
        <v>0</v>
      </c>
      <c r="R20" s="149"/>
      <c r="S20" s="150" t="e">
        <f t="shared" si="10"/>
        <v>#REF!</v>
      </c>
      <c r="T20" s="148">
        <f t="shared" si="5"/>
        <v>0</v>
      </c>
      <c r="U20" s="149"/>
      <c r="V20" s="152" t="e">
        <f t="shared" si="6"/>
        <v>#REF!</v>
      </c>
      <c r="W20" s="146">
        <f t="shared" si="14"/>
        <v>0</v>
      </c>
      <c r="X20" s="153"/>
      <c r="Y20" s="152" t="e">
        <f t="shared" si="11"/>
        <v>#REF!</v>
      </c>
      <c r="Z20" s="146">
        <f t="shared" si="15"/>
        <v>0</v>
      </c>
      <c r="AA20" s="153"/>
      <c r="AB20" s="152" t="e">
        <f t="shared" si="12"/>
        <v>#REF!</v>
      </c>
      <c r="AC20" s="146">
        <f t="shared" si="16"/>
        <v>0</v>
      </c>
      <c r="AD20" s="153">
        <v>0</v>
      </c>
      <c r="AE20" s="152" t="e">
        <f t="shared" si="13"/>
        <v>#REF!</v>
      </c>
      <c r="AF20" s="146">
        <f>W20+Z20+AC20</f>
        <v>0</v>
      </c>
      <c r="AG20" s="153"/>
      <c r="AM20" s="73"/>
    </row>
    <row r="21" spans="1:39" x14ac:dyDescent="0.25">
      <c r="A21" s="184"/>
      <c r="B21" s="145"/>
      <c r="C21" s="146"/>
      <c r="D21" s="147"/>
      <c r="E21" s="148">
        <f t="shared" si="0"/>
        <v>0</v>
      </c>
      <c r="F21" s="149"/>
      <c r="G21" s="150" t="e">
        <f>F21+#REF!</f>
        <v>#REF!</v>
      </c>
      <c r="H21" s="148">
        <f t="shared" si="1"/>
        <v>0</v>
      </c>
      <c r="I21" s="149"/>
      <c r="J21" s="150" t="e">
        <f t="shared" si="7"/>
        <v>#REF!</v>
      </c>
      <c r="K21" s="148">
        <f t="shared" si="2"/>
        <v>0</v>
      </c>
      <c r="L21" s="149"/>
      <c r="M21" s="150" t="e">
        <f t="shared" si="8"/>
        <v>#REF!</v>
      </c>
      <c r="N21" s="148">
        <f t="shared" si="3"/>
        <v>0</v>
      </c>
      <c r="O21" s="149"/>
      <c r="P21" s="150" t="e">
        <f t="shared" si="9"/>
        <v>#REF!</v>
      </c>
      <c r="Q21" s="148">
        <f t="shared" si="4"/>
        <v>0</v>
      </c>
      <c r="R21" s="149"/>
      <c r="S21" s="150" t="e">
        <f t="shared" si="10"/>
        <v>#REF!</v>
      </c>
      <c r="T21" s="148">
        <f t="shared" si="5"/>
        <v>0</v>
      </c>
      <c r="U21" s="149"/>
      <c r="V21" s="152" t="e">
        <f t="shared" si="6"/>
        <v>#REF!</v>
      </c>
      <c r="W21" s="146"/>
      <c r="X21" s="153"/>
      <c r="Y21" s="152" t="e">
        <f t="shared" si="11"/>
        <v>#REF!</v>
      </c>
      <c r="Z21" s="146"/>
      <c r="AA21" s="153"/>
      <c r="AB21" s="152" t="e">
        <f t="shared" si="12"/>
        <v>#REF!</v>
      </c>
      <c r="AC21" s="146"/>
      <c r="AD21" s="153"/>
      <c r="AE21" s="152" t="e">
        <f t="shared" si="13"/>
        <v>#REF!</v>
      </c>
      <c r="AF21" s="146"/>
      <c r="AG21" s="153"/>
      <c r="AM21" s="73"/>
    </row>
    <row r="22" spans="1:39" x14ac:dyDescent="0.25">
      <c r="A22" s="184"/>
      <c r="B22" s="145" t="str">
        <f>ORÇAMENTO!A70</f>
        <v>7-SERVIÇOS COMPLEMENTARES</v>
      </c>
      <c r="C22" s="146">
        <f>ORÇAMENTO!L70</f>
        <v>0</v>
      </c>
      <c r="D22" s="147"/>
      <c r="E22" s="148">
        <f t="shared" si="0"/>
        <v>0</v>
      </c>
      <c r="F22" s="149"/>
      <c r="G22" s="150" t="e">
        <f>F22+#REF!</f>
        <v>#REF!</v>
      </c>
      <c r="H22" s="148">
        <f t="shared" si="1"/>
        <v>0</v>
      </c>
      <c r="I22" s="149"/>
      <c r="J22" s="150" t="e">
        <f t="shared" si="7"/>
        <v>#REF!</v>
      </c>
      <c r="K22" s="148">
        <f t="shared" si="2"/>
        <v>0</v>
      </c>
      <c r="L22" s="149"/>
      <c r="M22" s="150" t="e">
        <f t="shared" si="8"/>
        <v>#REF!</v>
      </c>
      <c r="N22" s="148">
        <f t="shared" si="3"/>
        <v>0</v>
      </c>
      <c r="O22" s="149"/>
      <c r="P22" s="150" t="e">
        <f t="shared" si="9"/>
        <v>#REF!</v>
      </c>
      <c r="Q22" s="148">
        <f t="shared" si="4"/>
        <v>0</v>
      </c>
      <c r="R22" s="149"/>
      <c r="S22" s="150" t="e">
        <f t="shared" si="10"/>
        <v>#REF!</v>
      </c>
      <c r="T22" s="148">
        <f t="shared" si="5"/>
        <v>0</v>
      </c>
      <c r="U22" s="149"/>
      <c r="V22" s="152" t="e">
        <f t="shared" si="6"/>
        <v>#REF!</v>
      </c>
      <c r="W22" s="146">
        <f t="shared" si="14"/>
        <v>0</v>
      </c>
      <c r="X22" s="153"/>
      <c r="Y22" s="152" t="e">
        <f t="shared" si="11"/>
        <v>#REF!</v>
      </c>
      <c r="Z22" s="146">
        <f t="shared" si="15"/>
        <v>0</v>
      </c>
      <c r="AA22" s="153"/>
      <c r="AB22" s="152" t="e">
        <f t="shared" si="12"/>
        <v>#REF!</v>
      </c>
      <c r="AC22" s="146">
        <f t="shared" si="16"/>
        <v>0</v>
      </c>
      <c r="AD22" s="153">
        <v>0</v>
      </c>
      <c r="AE22" s="152" t="e">
        <f t="shared" si="13"/>
        <v>#REF!</v>
      </c>
      <c r="AF22" s="146">
        <f>W22+Z22+AC22</f>
        <v>0</v>
      </c>
      <c r="AG22" s="153"/>
      <c r="AM22" s="73"/>
    </row>
    <row r="23" spans="1:39" x14ac:dyDescent="0.25">
      <c r="A23" s="184"/>
      <c r="B23" s="145"/>
      <c r="C23" s="146"/>
      <c r="D23" s="147"/>
      <c r="E23" s="148">
        <f t="shared" si="0"/>
        <v>0</v>
      </c>
      <c r="F23" s="149"/>
      <c r="G23" s="150" t="e">
        <f>F23+#REF!</f>
        <v>#REF!</v>
      </c>
      <c r="H23" s="148">
        <f t="shared" si="1"/>
        <v>0</v>
      </c>
      <c r="I23" s="149"/>
      <c r="J23" s="150" t="e">
        <f t="shared" si="7"/>
        <v>#REF!</v>
      </c>
      <c r="K23" s="148">
        <f t="shared" si="2"/>
        <v>0</v>
      </c>
      <c r="L23" s="149"/>
      <c r="M23" s="150" t="e">
        <f t="shared" si="8"/>
        <v>#REF!</v>
      </c>
      <c r="N23" s="148">
        <f t="shared" si="3"/>
        <v>0</v>
      </c>
      <c r="O23" s="149"/>
      <c r="P23" s="150" t="e">
        <f t="shared" si="9"/>
        <v>#REF!</v>
      </c>
      <c r="Q23" s="148">
        <f t="shared" si="4"/>
        <v>0</v>
      </c>
      <c r="R23" s="149"/>
      <c r="S23" s="150" t="e">
        <f t="shared" si="10"/>
        <v>#REF!</v>
      </c>
      <c r="T23" s="148">
        <f t="shared" si="5"/>
        <v>0</v>
      </c>
      <c r="U23" s="149"/>
      <c r="V23" s="152" t="e">
        <f t="shared" si="6"/>
        <v>#REF!</v>
      </c>
      <c r="W23" s="146"/>
      <c r="X23" s="153"/>
      <c r="Y23" s="152" t="e">
        <f t="shared" si="11"/>
        <v>#REF!</v>
      </c>
      <c r="Z23" s="146"/>
      <c r="AA23" s="153"/>
      <c r="AB23" s="152" t="e">
        <f t="shared" si="12"/>
        <v>#REF!</v>
      </c>
      <c r="AC23" s="146"/>
      <c r="AD23" s="153"/>
      <c r="AE23" s="152" t="e">
        <f t="shared" si="13"/>
        <v>#REF!</v>
      </c>
      <c r="AF23" s="146"/>
      <c r="AG23" s="153"/>
      <c r="AL23" s="112" t="s">
        <v>145</v>
      </c>
      <c r="AM23" s="73"/>
    </row>
    <row r="24" spans="1:39" x14ac:dyDescent="0.25">
      <c r="A24" s="184"/>
      <c r="B24" s="145"/>
      <c r="C24" s="146"/>
      <c r="D24" s="147"/>
      <c r="E24" s="148">
        <f t="shared" si="0"/>
        <v>0</v>
      </c>
      <c r="F24" s="149"/>
      <c r="G24" s="150" t="e">
        <f>F24+#REF!</f>
        <v>#REF!</v>
      </c>
      <c r="H24" s="148">
        <f t="shared" si="1"/>
        <v>0</v>
      </c>
      <c r="I24" s="149"/>
      <c r="J24" s="150" t="e">
        <f t="shared" si="7"/>
        <v>#REF!</v>
      </c>
      <c r="K24" s="148">
        <f t="shared" si="2"/>
        <v>0</v>
      </c>
      <c r="L24" s="149"/>
      <c r="M24" s="150" t="e">
        <f t="shared" si="8"/>
        <v>#REF!</v>
      </c>
      <c r="N24" s="148">
        <f t="shared" si="3"/>
        <v>0</v>
      </c>
      <c r="O24" s="149"/>
      <c r="P24" s="150" t="e">
        <f t="shared" si="9"/>
        <v>#REF!</v>
      </c>
      <c r="Q24" s="148">
        <f t="shared" si="4"/>
        <v>0</v>
      </c>
      <c r="R24" s="149"/>
      <c r="S24" s="150" t="e">
        <f t="shared" si="10"/>
        <v>#REF!</v>
      </c>
      <c r="T24" s="148">
        <f t="shared" si="5"/>
        <v>0</v>
      </c>
      <c r="U24" s="149"/>
      <c r="V24" s="152" t="e">
        <f t="shared" si="6"/>
        <v>#REF!</v>
      </c>
      <c r="W24" s="146"/>
      <c r="X24" s="153"/>
      <c r="Y24" s="152" t="e">
        <f t="shared" si="11"/>
        <v>#REF!</v>
      </c>
      <c r="Z24" s="146"/>
      <c r="AA24" s="153"/>
      <c r="AB24" s="152" t="e">
        <f t="shared" si="12"/>
        <v>#REF!</v>
      </c>
      <c r="AC24" s="146"/>
      <c r="AD24" s="153"/>
      <c r="AE24" s="152" t="e">
        <f t="shared" si="13"/>
        <v>#REF!</v>
      </c>
      <c r="AF24" s="146"/>
      <c r="AG24" s="153"/>
      <c r="AM24" s="73"/>
    </row>
    <row r="25" spans="1:39" x14ac:dyDescent="0.25">
      <c r="A25" s="184"/>
      <c r="B25" s="154"/>
      <c r="C25" s="146"/>
      <c r="D25" s="147"/>
      <c r="E25" s="148">
        <f t="shared" si="0"/>
        <v>0</v>
      </c>
      <c r="F25" s="149"/>
      <c r="G25" s="150" t="e">
        <f>F25+#REF!</f>
        <v>#REF!</v>
      </c>
      <c r="H25" s="148">
        <f t="shared" si="1"/>
        <v>0</v>
      </c>
      <c r="I25" s="149"/>
      <c r="J25" s="150" t="e">
        <f t="shared" si="7"/>
        <v>#REF!</v>
      </c>
      <c r="K25" s="148">
        <f t="shared" si="2"/>
        <v>0</v>
      </c>
      <c r="L25" s="149"/>
      <c r="M25" s="150" t="e">
        <f t="shared" si="8"/>
        <v>#REF!</v>
      </c>
      <c r="N25" s="148">
        <f t="shared" si="3"/>
        <v>0</v>
      </c>
      <c r="O25" s="149"/>
      <c r="P25" s="150" t="e">
        <f t="shared" si="9"/>
        <v>#REF!</v>
      </c>
      <c r="Q25" s="148">
        <f t="shared" si="4"/>
        <v>0</v>
      </c>
      <c r="R25" s="149"/>
      <c r="S25" s="150" t="e">
        <f t="shared" si="10"/>
        <v>#REF!</v>
      </c>
      <c r="T25" s="148">
        <f t="shared" si="5"/>
        <v>0</v>
      </c>
      <c r="U25" s="149"/>
      <c r="V25" s="152" t="e">
        <f t="shared" si="6"/>
        <v>#REF!</v>
      </c>
      <c r="W25" s="146"/>
      <c r="X25" s="153"/>
      <c r="Y25" s="152" t="e">
        <f t="shared" si="11"/>
        <v>#REF!</v>
      </c>
      <c r="Z25" s="146"/>
      <c r="AA25" s="153"/>
      <c r="AB25" s="152" t="e">
        <f t="shared" si="12"/>
        <v>#REF!</v>
      </c>
      <c r="AC25" s="146"/>
      <c r="AD25" s="153"/>
      <c r="AE25" s="152" t="e">
        <f t="shared" si="13"/>
        <v>#REF!</v>
      </c>
      <c r="AF25" s="146"/>
      <c r="AG25" s="153"/>
      <c r="AM25" s="73"/>
    </row>
    <row r="26" spans="1:39" ht="18" customHeight="1" x14ac:dyDescent="0.25">
      <c r="A26" s="185"/>
      <c r="B26" s="155"/>
      <c r="C26" s="156"/>
      <c r="D26" s="157"/>
      <c r="E26" s="148"/>
      <c r="F26" s="150"/>
      <c r="G26" s="150"/>
      <c r="H26" s="148"/>
      <c r="I26" s="150"/>
      <c r="J26" s="150"/>
      <c r="K26" s="148"/>
      <c r="L26" s="150"/>
      <c r="M26" s="150"/>
      <c r="N26" s="148"/>
      <c r="O26" s="150"/>
      <c r="P26" s="150"/>
      <c r="Q26" s="148"/>
      <c r="R26" s="150"/>
      <c r="S26" s="150"/>
      <c r="T26" s="148"/>
      <c r="U26" s="150"/>
      <c r="V26" s="152"/>
      <c r="W26" s="146"/>
      <c r="X26" s="158"/>
      <c r="Y26" s="152"/>
      <c r="Z26" s="146"/>
      <c r="AA26" s="158"/>
      <c r="AB26" s="152"/>
      <c r="AC26" s="146"/>
      <c r="AD26" s="158"/>
      <c r="AE26" s="152"/>
      <c r="AF26" s="146"/>
      <c r="AG26" s="158"/>
      <c r="AM26" s="73"/>
    </row>
    <row r="27" spans="1:39" ht="18" customHeight="1" x14ac:dyDescent="0.25">
      <c r="A27" s="186"/>
      <c r="B27" s="159" t="s">
        <v>140</v>
      </c>
      <c r="C27" s="160">
        <f>SUM(C10:C24)</f>
        <v>0</v>
      </c>
      <c r="D27" s="161">
        <f>SUM(D10:D24)</f>
        <v>0</v>
      </c>
      <c r="E27" s="148"/>
      <c r="F27" s="150"/>
      <c r="G27" s="150"/>
      <c r="H27" s="148"/>
      <c r="I27" s="150"/>
      <c r="J27" s="150"/>
      <c r="K27" s="148"/>
      <c r="L27" s="150"/>
      <c r="M27" s="150"/>
      <c r="N27" s="148"/>
      <c r="O27" s="150"/>
      <c r="P27" s="150"/>
      <c r="Q27" s="148"/>
      <c r="R27" s="150"/>
      <c r="S27" s="150"/>
      <c r="T27" s="148"/>
      <c r="U27" s="150"/>
      <c r="V27" s="152"/>
      <c r="W27" s="160">
        <f>SUM(W10:W24)</f>
        <v>0</v>
      </c>
      <c r="X27" s="158"/>
      <c r="Y27" s="152"/>
      <c r="Z27" s="160">
        <f>SUM(Z10:Z24)</f>
        <v>0</v>
      </c>
      <c r="AA27" s="158"/>
      <c r="AB27" s="152"/>
      <c r="AC27" s="160">
        <f>SUM(AC10:AC24)</f>
        <v>0</v>
      </c>
      <c r="AD27" s="158"/>
      <c r="AE27" s="152"/>
      <c r="AF27" s="160">
        <f>SUM(AF10:AF24)</f>
        <v>0</v>
      </c>
      <c r="AG27" s="158"/>
      <c r="AH27" s="127"/>
      <c r="AM27" s="73"/>
    </row>
    <row r="28" spans="1:39" ht="18" customHeight="1" x14ac:dyDescent="0.25">
      <c r="A28" s="186"/>
      <c r="B28" s="159" t="s">
        <v>166</v>
      </c>
      <c r="C28" s="160">
        <f>ORÇAMENTO!H73</f>
        <v>0</v>
      </c>
      <c r="D28" s="162"/>
      <c r="E28" s="148"/>
      <c r="F28" s="150"/>
      <c r="G28" s="150"/>
      <c r="H28" s="148"/>
      <c r="I28" s="150"/>
      <c r="J28" s="150"/>
      <c r="K28" s="148"/>
      <c r="L28" s="150"/>
      <c r="M28" s="150"/>
      <c r="N28" s="148"/>
      <c r="O28" s="150"/>
      <c r="P28" s="150"/>
      <c r="Q28" s="148"/>
      <c r="R28" s="150"/>
      <c r="S28" s="150"/>
      <c r="T28" s="148"/>
      <c r="U28" s="150"/>
      <c r="V28" s="152"/>
      <c r="W28" s="146">
        <f>W27*0.0623</f>
        <v>0</v>
      </c>
      <c r="X28" s="158"/>
      <c r="Y28" s="163"/>
      <c r="Z28" s="146">
        <f>Z27*0.0623</f>
        <v>0</v>
      </c>
      <c r="AA28" s="158"/>
      <c r="AB28" s="163"/>
      <c r="AC28" s="146">
        <f>AC27*0.0623</f>
        <v>0</v>
      </c>
      <c r="AD28" s="158"/>
      <c r="AE28" s="163"/>
      <c r="AF28" s="146">
        <f>AF27*0.0623</f>
        <v>0</v>
      </c>
      <c r="AG28" s="158"/>
      <c r="AH28" s="128"/>
      <c r="AI28" s="128"/>
      <c r="AJ28" s="128"/>
      <c r="AM28" s="73"/>
    </row>
    <row r="29" spans="1:39" ht="18" customHeight="1" x14ac:dyDescent="0.25">
      <c r="A29" s="187"/>
      <c r="B29" s="159" t="s">
        <v>141</v>
      </c>
      <c r="C29" s="160">
        <f>C27+C28</f>
        <v>0</v>
      </c>
      <c r="D29" s="162"/>
      <c r="E29" s="164"/>
      <c r="F29" s="150"/>
      <c r="G29" s="150"/>
      <c r="H29" s="164"/>
      <c r="I29" s="150"/>
      <c r="J29" s="150"/>
      <c r="K29" s="164"/>
      <c r="L29" s="150"/>
      <c r="M29" s="150"/>
      <c r="N29" s="164"/>
      <c r="O29" s="150"/>
      <c r="P29" s="150"/>
      <c r="Q29" s="164"/>
      <c r="R29" s="150"/>
      <c r="S29" s="150"/>
      <c r="T29" s="164"/>
      <c r="U29" s="150"/>
      <c r="V29" s="165"/>
      <c r="W29" s="160">
        <f>W27+W28</f>
        <v>0</v>
      </c>
      <c r="X29" s="166"/>
      <c r="Y29" s="165"/>
      <c r="Z29" s="160">
        <f>Z27+Z28</f>
        <v>0</v>
      </c>
      <c r="AA29" s="166"/>
      <c r="AB29" s="165"/>
      <c r="AC29" s="160">
        <f>AC27+AC28</f>
        <v>0</v>
      </c>
      <c r="AD29" s="166"/>
      <c r="AE29" s="165"/>
      <c r="AF29" s="160">
        <f>AF27+AF28</f>
        <v>0</v>
      </c>
      <c r="AG29" s="166"/>
      <c r="AM29" s="73"/>
    </row>
    <row r="30" spans="1:39" ht="18" customHeight="1" x14ac:dyDescent="0.25">
      <c r="A30" s="188"/>
      <c r="B30" s="167"/>
      <c r="C30" s="168"/>
      <c r="D30" s="168"/>
      <c r="E30" s="162"/>
      <c r="F30" s="162"/>
      <c r="G30" s="162"/>
      <c r="H30" s="162"/>
      <c r="I30" s="162"/>
      <c r="J30" s="162"/>
      <c r="K30" s="162"/>
      <c r="L30" s="169"/>
      <c r="M30" s="169"/>
      <c r="N30" s="169"/>
      <c r="O30" s="169"/>
      <c r="P30" s="169"/>
      <c r="Q30" s="169"/>
      <c r="R30" s="169"/>
      <c r="S30" s="169"/>
      <c r="T30" s="169"/>
      <c r="U30" s="170"/>
      <c r="V30" s="170"/>
      <c r="W30" s="171"/>
      <c r="X30" s="172"/>
      <c r="Y30" s="171"/>
      <c r="Z30" s="171"/>
      <c r="AA30" s="172"/>
      <c r="AB30" s="171"/>
      <c r="AC30" s="173"/>
      <c r="AD30" s="172"/>
      <c r="AE30" s="162"/>
      <c r="AF30" s="168"/>
      <c r="AG30" s="172"/>
      <c r="AM30" s="73"/>
    </row>
    <row r="31" spans="1:39" ht="18" customHeight="1" x14ac:dyDescent="0.25">
      <c r="A31" s="188"/>
      <c r="B31" s="167" t="s">
        <v>167</v>
      </c>
      <c r="C31" s="174">
        <f>C29*0.2212</f>
        <v>0</v>
      </c>
      <c r="D31" s="168"/>
      <c r="E31" s="162"/>
      <c r="F31" s="162"/>
      <c r="G31" s="162"/>
      <c r="H31" s="162"/>
      <c r="I31" s="162"/>
      <c r="J31" s="162"/>
      <c r="K31" s="162"/>
      <c r="L31" s="169"/>
      <c r="M31" s="169"/>
      <c r="N31" s="175"/>
      <c r="O31" s="169"/>
      <c r="P31" s="169"/>
      <c r="Q31" s="169"/>
      <c r="R31" s="169"/>
      <c r="S31" s="169"/>
      <c r="T31" s="169"/>
      <c r="U31" s="170"/>
      <c r="V31" s="170"/>
      <c r="W31" s="174">
        <f>W29*0.2212</f>
        <v>0</v>
      </c>
      <c r="X31" s="172"/>
      <c r="Y31" s="171"/>
      <c r="Z31" s="174">
        <f>Z29*0.2212</f>
        <v>0</v>
      </c>
      <c r="AA31" s="172"/>
      <c r="AB31" s="171"/>
      <c r="AC31" s="174">
        <f>AC29*0.2212</f>
        <v>0</v>
      </c>
      <c r="AD31" s="176"/>
      <c r="AE31" s="162"/>
      <c r="AF31" s="174">
        <f>AF29*0.2212</f>
        <v>0</v>
      </c>
      <c r="AG31" s="172"/>
      <c r="AM31" s="73"/>
    </row>
    <row r="32" spans="1:39" ht="18" customHeight="1" x14ac:dyDescent="0.25">
      <c r="A32" s="74"/>
      <c r="B32" s="159"/>
      <c r="C32" s="162"/>
      <c r="D32" s="162"/>
      <c r="E32" s="162"/>
      <c r="F32" s="162"/>
      <c r="G32" s="162"/>
      <c r="H32" s="162"/>
      <c r="I32" s="162"/>
      <c r="J32" s="162"/>
      <c r="K32" s="162"/>
      <c r="L32" s="169"/>
      <c r="M32" s="169"/>
      <c r="N32" s="175"/>
      <c r="O32" s="169"/>
      <c r="P32" s="169"/>
      <c r="Q32" s="169"/>
      <c r="R32" s="169"/>
      <c r="S32" s="169"/>
      <c r="T32" s="169"/>
      <c r="U32" s="169"/>
      <c r="V32" s="169"/>
      <c r="W32" s="173"/>
      <c r="X32" s="176"/>
      <c r="Y32" s="173"/>
      <c r="Z32" s="173"/>
      <c r="AA32" s="176"/>
      <c r="AB32" s="173"/>
      <c r="AC32" s="173"/>
      <c r="AD32" s="176"/>
      <c r="AE32" s="162"/>
      <c r="AF32" s="162"/>
      <c r="AG32" s="176"/>
      <c r="AM32" s="73"/>
    </row>
    <row r="33" spans="1:39" ht="18" customHeight="1" x14ac:dyDescent="0.25">
      <c r="A33" s="189"/>
      <c r="B33" s="159" t="s">
        <v>143</v>
      </c>
      <c r="C33" s="160">
        <f>C29+C31</f>
        <v>0</v>
      </c>
      <c r="D33" s="162"/>
      <c r="E33" s="162"/>
      <c r="F33" s="162"/>
      <c r="G33" s="162"/>
      <c r="H33" s="162"/>
      <c r="I33" s="168"/>
      <c r="J33" s="162"/>
      <c r="K33" s="177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0">
        <f>W29+W31</f>
        <v>0</v>
      </c>
      <c r="X33" s="176"/>
      <c r="Y33" s="162"/>
      <c r="Z33" s="160">
        <f>Z29+Z31</f>
        <v>0</v>
      </c>
      <c r="AA33" s="176"/>
      <c r="AB33" s="162"/>
      <c r="AC33" s="160">
        <f>AC29+AC31</f>
        <v>0</v>
      </c>
      <c r="AD33" s="176"/>
      <c r="AE33" s="162"/>
      <c r="AF33" s="160">
        <f>AF29+AF31</f>
        <v>0</v>
      </c>
      <c r="AG33" s="176"/>
      <c r="AM33" s="73"/>
    </row>
    <row r="34" spans="1:39" ht="15.75" thickBot="1" x14ac:dyDescent="0.3">
      <c r="A34" s="75"/>
      <c r="B34" s="110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110"/>
      <c r="AI34" s="110"/>
      <c r="AJ34" s="110"/>
      <c r="AK34" s="110"/>
      <c r="AL34" s="110"/>
      <c r="AM34" s="76"/>
    </row>
  </sheetData>
  <mergeCells count="11">
    <mergeCell ref="B6:AG6"/>
    <mergeCell ref="AC8:AD8"/>
    <mergeCell ref="AF8:AG8"/>
    <mergeCell ref="E8:F8"/>
    <mergeCell ref="H8:I8"/>
    <mergeCell ref="K8:L8"/>
    <mergeCell ref="N8:O8"/>
    <mergeCell ref="Q8:R8"/>
    <mergeCell ref="T8:U8"/>
    <mergeCell ref="W8:X8"/>
    <mergeCell ref="Z8:AA8"/>
  </mergeCells>
  <printOptions horizontalCentered="1"/>
  <pageMargins left="0.11811023622047245" right="0.11811023622047245" top="0.78740157480314965" bottom="0.39370078740157483" header="0.31496062992125984" footer="0.31496062992125984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CRONOGRAMA!Área_de_Impressão</vt:lpstr>
      <vt:lpstr>ORÇAMENTO!Área_de_Impressão</vt:lpstr>
      <vt:lpstr>ORÇAMENTO!Títulos_de_Impressão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Fernando Sundfeld Arruda San</cp:lastModifiedBy>
  <cp:lastPrinted>2024-05-14T11:52:49Z</cp:lastPrinted>
  <dcterms:created xsi:type="dcterms:W3CDTF">2024-04-10T11:44:33Z</dcterms:created>
  <dcterms:modified xsi:type="dcterms:W3CDTF">2024-09-13T16:46:30Z</dcterms:modified>
</cp:coreProperties>
</file>